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undrato\Downloads\"/>
    </mc:Choice>
  </mc:AlternateContent>
  <xr:revisionPtr revIDLastSave="0" documentId="13_ncr:1_{F954D3A1-C461-4D06-9624-0E2D3F934F2E}" xr6:coauthVersionLast="47" xr6:coauthVersionMax="47" xr10:uidLastSave="{00000000-0000-0000-0000-000000000000}"/>
  <bookViews>
    <workbookView xWindow="28680" yWindow="-120" windowWidth="29040" windowHeight="17640" firstSheet="4" activeTab="14" xr2:uid="{00000000-000D-0000-FFFF-FFFF00000000}"/>
  </bookViews>
  <sheets>
    <sheet name="N101A" sheetId="2" r:id="rId1"/>
    <sheet name="N101B" sheetId="3" r:id="rId2"/>
    <sheet name="N101C" sheetId="4" r:id="rId3"/>
    <sheet name="N102A" sheetId="5" r:id="rId4"/>
    <sheet name="N102B" sheetId="6" r:id="rId5"/>
    <sheet name="N102C" sheetId="7" r:id="rId6"/>
    <sheet name="N102D" sheetId="8" r:id="rId7"/>
    <sheet name="N102E" sheetId="9" r:id="rId8"/>
    <sheet name="N102F" sheetId="10" r:id="rId9"/>
    <sheet name="N103A" sheetId="11" r:id="rId10"/>
    <sheet name="N103B" sheetId="12" r:id="rId11"/>
    <sheet name="N104A" sheetId="13" r:id="rId12"/>
    <sheet name="N104B" sheetId="14" r:id="rId13"/>
    <sheet name="N104C" sheetId="15" r:id="rId14"/>
    <sheet name="N105" sheetId="51" r:id="rId15"/>
    <sheet name="N106" sheetId="17" r:id="rId16"/>
    <sheet name="N201A" sheetId="18" state="hidden" r:id="rId17"/>
    <sheet name="N201B" sheetId="19" state="hidden" r:id="rId18"/>
    <sheet name="N201C" sheetId="23" state="hidden" r:id="rId19"/>
    <sheet name="N109" sheetId="52" r:id="rId20"/>
    <sheet name="N201D" sheetId="45" r:id="rId21"/>
    <sheet name="N201E" sheetId="46" r:id="rId22"/>
    <sheet name="N202." sheetId="47" r:id="rId23"/>
    <sheet name="N203." sheetId="48" r:id="rId24"/>
    <sheet name="N202" sheetId="20" state="hidden" r:id="rId25"/>
    <sheet name="N203" sheetId="21" state="hidden" r:id="rId26"/>
    <sheet name="N204" sheetId="22" state="hidden" r:id="rId27"/>
    <sheet name="N206." sheetId="49" r:id="rId28"/>
    <sheet name="N206" sheetId="41" state="hidden" r:id="rId29"/>
    <sheet name="N301" sheetId="24" r:id="rId30"/>
    <sheet name="N302" sheetId="25" r:id="rId31"/>
    <sheet name="N303" sheetId="26" r:id="rId32"/>
    <sheet name="N304A" sheetId="27" r:id="rId33"/>
    <sheet name="N304B" sheetId="28" r:id="rId34"/>
    <sheet name="N306" sheetId="29" r:id="rId35"/>
    <sheet name="N307" sheetId="30" r:id="rId36"/>
    <sheet name="N308" sheetId="31" r:id="rId37"/>
    <sheet name="AN309" sheetId="43" r:id="rId38"/>
    <sheet name="N310" sheetId="32" r:id="rId39"/>
    <sheet name="N311" sheetId="44" r:id="rId40"/>
    <sheet name="N313" sheetId="50" r:id="rId41"/>
    <sheet name="N401" sheetId="33" r:id="rId42"/>
    <sheet name="N402" sheetId="34" r:id="rId43"/>
    <sheet name="N403A" sheetId="35" r:id="rId44"/>
    <sheet name="N403B" sheetId="36" r:id="rId45"/>
    <sheet name="N403C" sheetId="37" r:id="rId46"/>
    <sheet name="N403D" sheetId="38" r:id="rId47"/>
    <sheet name="N404" sheetId="39" r:id="rId48"/>
    <sheet name="N405" sheetId="40" r:id="rId49"/>
    <sheet name="N903" sheetId="42" r:id="rId50"/>
  </sheets>
  <definedNames>
    <definedName name="_xlnm._FilterDatabase" localSheetId="0" hidden="1">N101A!$A$5:$C$102</definedName>
    <definedName name="_xlnm._FilterDatabase" localSheetId="1" hidden="1">N101B!$A$5:$C$114</definedName>
    <definedName name="_xlnm._FilterDatabase" localSheetId="2" hidden="1">N101C!$A$5:$C$109</definedName>
    <definedName name="_xlnm._FilterDatabase" localSheetId="3" hidden="1">N102A!$A$5:$C$107</definedName>
    <definedName name="_xlnm._FilterDatabase" localSheetId="4" hidden="1">N102B!$A$5:$C$5</definedName>
    <definedName name="_xlnm._FilterDatabase" localSheetId="5" hidden="1">N102C!$A$5:$C$5</definedName>
    <definedName name="_xlnm._FilterDatabase" localSheetId="6" hidden="1">N102D!$A$5:$C$108</definedName>
    <definedName name="_xlnm._FilterDatabase" localSheetId="7" hidden="1">N102E!$A$6:$C$83</definedName>
    <definedName name="_xlnm._FilterDatabase" localSheetId="8" hidden="1">N102F!$A$5:$C$123</definedName>
    <definedName name="_xlnm._FilterDatabase" localSheetId="9" hidden="1">N103A!$A$5:$C$69</definedName>
    <definedName name="_xlnm._FilterDatabase" localSheetId="10" hidden="1">N103B!$A$5:$C$69</definedName>
    <definedName name="_xlnm._FilterDatabase" localSheetId="11" hidden="1">N104A!$A$5:$C$103</definedName>
    <definedName name="_xlnm._FilterDatabase" localSheetId="12" hidden="1">N104B!$A$5:$C$102</definedName>
    <definedName name="_xlnm._FilterDatabase" localSheetId="13" hidden="1">N104C!$A$5:$C$63</definedName>
    <definedName name="_xlnm._FilterDatabase" localSheetId="14" hidden="1">'N105'!$A$5:$C$129</definedName>
    <definedName name="_xlnm._FilterDatabase" localSheetId="15" hidden="1">'N106'!$A$5:$C$89</definedName>
    <definedName name="_xlnm._FilterDatabase" localSheetId="19" hidden="1">'N109'!$A$5:$C$116</definedName>
    <definedName name="_xlnm._FilterDatabase" localSheetId="16" hidden="1">N201A!$A$5:$C$126</definedName>
    <definedName name="_xlnm._FilterDatabase" localSheetId="17" hidden="1">N201B!$A$5:$C$126</definedName>
    <definedName name="_xlnm._FilterDatabase" localSheetId="18" hidden="1">N201C!$A$5:$C$126</definedName>
    <definedName name="_xlnm._FilterDatabase" localSheetId="20" hidden="1">N201D!$A$5:$C$195</definedName>
    <definedName name="_xlnm._FilterDatabase" localSheetId="21" hidden="1">N201E!$A$5:$C$196</definedName>
    <definedName name="_xlnm._FilterDatabase" localSheetId="24" hidden="1">'N202'!$A$5:$C$123</definedName>
    <definedName name="_xlnm._FilterDatabase" localSheetId="22" hidden="1">'N202.'!$A$5:$C$301</definedName>
    <definedName name="_xlnm._FilterDatabase" localSheetId="25" hidden="1">'N203'!$A$5:$C$288</definedName>
    <definedName name="_xlnm._FilterDatabase" localSheetId="23" hidden="1">'N203.'!$A$5:$C$281</definedName>
    <definedName name="_xlnm._FilterDatabase" localSheetId="26" hidden="1">'N204'!$A$5:$C$134</definedName>
    <definedName name="_xlnm._FilterDatabase" localSheetId="27" hidden="1">'N206.'!$A$5:$C$291</definedName>
    <definedName name="_xlnm._FilterDatabase" localSheetId="29" hidden="1">'N301'!$A$5:$D$5</definedName>
    <definedName name="_xlnm._FilterDatabase" localSheetId="30" hidden="1">'N302'!$A$5:$D$63</definedName>
    <definedName name="_xlnm._FilterDatabase" localSheetId="31" hidden="1">'N303'!$A$5:$C$172</definedName>
    <definedName name="_xlnm._FilterDatabase" localSheetId="32" hidden="1">N304A!$A$5:$C$155</definedName>
    <definedName name="_xlnm._FilterDatabase" localSheetId="33" hidden="1">N304B!$A$5:$C$169</definedName>
    <definedName name="_xlnm._FilterDatabase" localSheetId="34" hidden="1">'N306'!$A$5:$C$215</definedName>
    <definedName name="_xlnm._FilterDatabase" localSheetId="35" hidden="1">'N307'!$A$5:$C$173</definedName>
    <definedName name="_xlnm._FilterDatabase" localSheetId="36" hidden="1">'N308'!$A$5:$D$174</definedName>
    <definedName name="_xlnm._FilterDatabase" localSheetId="40" hidden="1">'N313'!$A$5:$C$172</definedName>
    <definedName name="_xlnm._FilterDatabase" localSheetId="41" hidden="1">'N401'!$A$5:$C$5</definedName>
    <definedName name="_xlnm._FilterDatabase" localSheetId="42" hidden="1">'N402'!$A$5:$D$229</definedName>
    <definedName name="_xlnm._FilterDatabase" localSheetId="43" hidden="1">N403A!$A$6:$C$195</definedName>
    <definedName name="_xlnm._FilterDatabase" localSheetId="44" hidden="1">N403B!$A$5:$C$194</definedName>
    <definedName name="_xlnm._FilterDatabase" localSheetId="45" hidden="1">N403C!$A$5:$D$179</definedName>
    <definedName name="_xlnm._FilterDatabase" localSheetId="46" hidden="1">N403D!$A$5:$C$127</definedName>
    <definedName name="_xlnm._FilterDatabase" localSheetId="47" hidden="1">'N404'!$A$5:$C$5</definedName>
    <definedName name="_xlnm._FilterDatabase" localSheetId="48" hidden="1">'N405'!$A$5:$E$5</definedName>
    <definedName name="_xlnm._FilterDatabase" localSheetId="49" hidden="1">'N903'!$A$5:$E$5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6" i="42" l="1"/>
  <c r="A166" i="42"/>
  <c r="B165" i="42"/>
  <c r="A165" i="42"/>
  <c r="B164" i="42"/>
  <c r="A164" i="42"/>
  <c r="B163" i="42"/>
  <c r="A163" i="42"/>
  <c r="B162" i="42"/>
  <c r="A162" i="42"/>
  <c r="B161" i="42"/>
  <c r="A161" i="42"/>
  <c r="B160" i="42"/>
  <c r="A160" i="42"/>
  <c r="B159" i="42"/>
  <c r="A159" i="42"/>
  <c r="B158" i="42"/>
  <c r="A158" i="42"/>
  <c r="B157" i="42"/>
  <c r="A157" i="42"/>
  <c r="B156" i="42"/>
  <c r="A156" i="42"/>
  <c r="B155" i="42"/>
  <c r="A155" i="42"/>
  <c r="B154" i="42"/>
  <c r="A154" i="42"/>
  <c r="B153" i="42"/>
  <c r="A153" i="42"/>
  <c r="B152" i="42"/>
  <c r="A152" i="42"/>
  <c r="B151" i="42"/>
  <c r="A151" i="42"/>
  <c r="B150" i="42"/>
  <c r="A150" i="42"/>
  <c r="B149" i="42"/>
  <c r="A149" i="42"/>
  <c r="B148" i="42"/>
  <c r="A148" i="42"/>
  <c r="B147" i="42"/>
  <c r="A147" i="42"/>
  <c r="B146" i="42"/>
  <c r="A146" i="42"/>
  <c r="B145" i="42"/>
  <c r="A145" i="42"/>
  <c r="B144" i="42"/>
  <c r="A144" i="42"/>
  <c r="B143" i="42"/>
  <c r="A143" i="42"/>
  <c r="B142" i="42"/>
  <c r="A142" i="42"/>
  <c r="B141" i="42"/>
  <c r="A141" i="42"/>
  <c r="B140" i="42"/>
  <c r="A140" i="42"/>
  <c r="B139" i="42"/>
  <c r="A139" i="42"/>
  <c r="B138" i="42"/>
  <c r="A138" i="42"/>
  <c r="B137" i="42"/>
  <c r="A137" i="42"/>
  <c r="B136" i="42"/>
  <c r="A136" i="42"/>
  <c r="B135" i="42"/>
  <c r="A135" i="42"/>
  <c r="B134" i="42"/>
  <c r="A134" i="42"/>
  <c r="B133" i="42"/>
  <c r="A133" i="42"/>
  <c r="B132" i="42"/>
  <c r="A132" i="42"/>
  <c r="B131" i="42"/>
  <c r="A131" i="42"/>
  <c r="B130" i="42"/>
  <c r="A130" i="42"/>
  <c r="B129" i="42"/>
  <c r="A129" i="42"/>
  <c r="B128" i="42"/>
  <c r="A128" i="42"/>
  <c r="B127" i="42"/>
  <c r="A127" i="42"/>
  <c r="B126" i="42"/>
  <c r="A126" i="42"/>
  <c r="B125" i="42"/>
  <c r="A125" i="42"/>
  <c r="B124" i="42"/>
  <c r="A124" i="42"/>
  <c r="B123" i="42"/>
  <c r="A123" i="42"/>
  <c r="B122" i="42"/>
  <c r="A122" i="42"/>
  <c r="B121" i="42"/>
  <c r="A121" i="42"/>
  <c r="B120" i="42"/>
  <c r="A120" i="42"/>
  <c r="B119" i="42"/>
  <c r="A119" i="42"/>
  <c r="B118" i="42"/>
  <c r="A118" i="42"/>
  <c r="B117" i="42"/>
  <c r="A117" i="42"/>
  <c r="B116" i="42"/>
  <c r="A116" i="42"/>
  <c r="B115" i="42"/>
  <c r="A115" i="42"/>
  <c r="B114" i="42"/>
  <c r="A114" i="42"/>
  <c r="B113" i="42"/>
  <c r="A113" i="42"/>
  <c r="B112" i="42"/>
  <c r="A112" i="42"/>
  <c r="B111" i="42"/>
  <c r="A111" i="42"/>
  <c r="B110" i="42"/>
  <c r="A110" i="42"/>
  <c r="B109" i="42"/>
  <c r="A109" i="42"/>
  <c r="B108" i="42"/>
  <c r="A108" i="42"/>
  <c r="B107" i="42"/>
  <c r="A107" i="42"/>
  <c r="B106" i="42"/>
  <c r="A106" i="42"/>
  <c r="B105" i="42"/>
  <c r="A105" i="42"/>
  <c r="B104" i="42"/>
  <c r="A104" i="42"/>
  <c r="B103" i="42"/>
  <c r="A103" i="42"/>
  <c r="B102" i="42"/>
  <c r="A102" i="42"/>
  <c r="B101" i="42"/>
  <c r="A101" i="42"/>
  <c r="B100" i="42"/>
  <c r="A100" i="42"/>
  <c r="B99" i="42"/>
  <c r="A99" i="42"/>
  <c r="B98" i="42"/>
  <c r="A98" i="42"/>
  <c r="B97" i="42"/>
  <c r="A97" i="42"/>
  <c r="B96" i="42"/>
  <c r="A96" i="42"/>
  <c r="B95" i="42"/>
  <c r="A95" i="42"/>
  <c r="B94" i="42"/>
  <c r="A94" i="42"/>
  <c r="B93" i="42"/>
  <c r="A93" i="42"/>
  <c r="B92" i="42"/>
  <c r="A92" i="42"/>
  <c r="B91" i="42"/>
  <c r="A91" i="42"/>
  <c r="B90" i="42"/>
  <c r="A90" i="42"/>
  <c r="B89" i="42"/>
  <c r="A89" i="42"/>
  <c r="B88" i="42"/>
  <c r="A88" i="42"/>
  <c r="B87" i="42"/>
  <c r="A87" i="42"/>
  <c r="B86" i="42"/>
  <c r="A86" i="42"/>
  <c r="B85" i="42"/>
  <c r="A85" i="42"/>
  <c r="B84" i="42"/>
  <c r="A84" i="42"/>
  <c r="B83" i="42"/>
  <c r="A83" i="42"/>
  <c r="B82" i="42"/>
  <c r="A82" i="42"/>
  <c r="B81" i="42"/>
  <c r="A81" i="42"/>
  <c r="B80" i="42"/>
  <c r="A80" i="42"/>
  <c r="B79" i="42"/>
  <c r="A79" i="42"/>
  <c r="B78" i="42"/>
  <c r="A78" i="42"/>
  <c r="B77" i="42"/>
  <c r="A77" i="42"/>
  <c r="B76" i="42"/>
  <c r="A76" i="42"/>
  <c r="B75" i="42"/>
  <c r="A75" i="42"/>
  <c r="B74" i="42"/>
  <c r="A74" i="42"/>
  <c r="B73" i="42"/>
  <c r="A73" i="42"/>
  <c r="B72" i="42"/>
  <c r="A72" i="42"/>
  <c r="B71" i="42"/>
  <c r="A71" i="42"/>
  <c r="B70" i="42"/>
  <c r="A70" i="42"/>
  <c r="B69" i="42"/>
  <c r="A69" i="42"/>
  <c r="B68" i="42"/>
  <c r="A68" i="42"/>
  <c r="B67" i="42"/>
  <c r="A67" i="42"/>
  <c r="B66" i="42"/>
  <c r="A66" i="42"/>
  <c r="B65" i="42"/>
  <c r="A65" i="42"/>
  <c r="B64" i="42"/>
  <c r="A64" i="42"/>
  <c r="B63" i="42"/>
  <c r="A63" i="42"/>
  <c r="B62" i="42"/>
  <c r="A62" i="42"/>
  <c r="B61" i="42"/>
  <c r="A61" i="42"/>
  <c r="B60" i="42"/>
  <c r="A60" i="42"/>
  <c r="B59" i="42"/>
  <c r="A59" i="42"/>
  <c r="B58" i="42"/>
  <c r="A58" i="42"/>
  <c r="B57" i="42"/>
  <c r="A57" i="42"/>
  <c r="B56" i="42"/>
  <c r="A56" i="42"/>
  <c r="B55" i="42"/>
  <c r="A55" i="42"/>
  <c r="B54" i="42"/>
  <c r="A54" i="42"/>
  <c r="B53" i="42"/>
  <c r="A53" i="42"/>
  <c r="B52" i="42"/>
  <c r="A52" i="42"/>
  <c r="B51" i="42"/>
  <c r="A51" i="42"/>
  <c r="B50" i="42"/>
  <c r="A50" i="42"/>
  <c r="B49" i="42"/>
  <c r="A49" i="42"/>
  <c r="B48" i="42"/>
  <c r="A48" i="42"/>
  <c r="B47" i="42"/>
  <c r="A47" i="42"/>
  <c r="B46" i="42"/>
  <c r="A46" i="42"/>
  <c r="B45" i="42"/>
  <c r="A45" i="42"/>
  <c r="B44" i="42"/>
  <c r="A44" i="42"/>
  <c r="B43" i="42"/>
  <c r="A43" i="42"/>
  <c r="B42" i="42"/>
  <c r="A42" i="42"/>
  <c r="B41" i="42"/>
  <c r="A41" i="42"/>
  <c r="B40" i="42"/>
  <c r="A40" i="42"/>
  <c r="B39" i="42"/>
  <c r="A39" i="42"/>
  <c r="B38" i="42"/>
  <c r="A38" i="42"/>
  <c r="B37" i="42"/>
  <c r="A37" i="42"/>
  <c r="B36" i="42"/>
  <c r="A36" i="42"/>
  <c r="B35" i="42"/>
  <c r="A35" i="42"/>
  <c r="B34" i="42"/>
  <c r="A34" i="42"/>
  <c r="B33" i="42"/>
  <c r="A33" i="42"/>
  <c r="B32" i="42"/>
  <c r="A32" i="42"/>
  <c r="B31" i="42"/>
  <c r="A31" i="42"/>
  <c r="B30" i="42"/>
  <c r="A30" i="42"/>
  <c r="B29" i="42"/>
  <c r="A29" i="42"/>
  <c r="B28" i="42"/>
  <c r="A28" i="42"/>
  <c r="B27" i="42"/>
  <c r="A27" i="42"/>
  <c r="B26" i="42"/>
  <c r="A26" i="42"/>
  <c r="B25" i="42"/>
  <c r="A25" i="42"/>
  <c r="B24" i="42"/>
  <c r="A24" i="42"/>
  <c r="B23" i="42"/>
  <c r="A23" i="42"/>
  <c r="B22" i="42"/>
  <c r="A22" i="42"/>
  <c r="B21" i="42"/>
  <c r="A21" i="42"/>
  <c r="B20" i="42"/>
  <c r="A20" i="42"/>
  <c r="B19" i="42"/>
  <c r="A19" i="42"/>
  <c r="B18" i="42"/>
  <c r="A18" i="42"/>
  <c r="B17" i="42"/>
  <c r="A17" i="42"/>
  <c r="B16" i="42"/>
  <c r="A16" i="42"/>
  <c r="B15" i="42"/>
  <c r="A15" i="42"/>
  <c r="B14" i="42"/>
  <c r="A14" i="42"/>
  <c r="B13" i="42"/>
  <c r="A13" i="42"/>
  <c r="B12" i="42"/>
  <c r="A12" i="42"/>
  <c r="B11" i="42"/>
  <c r="A11" i="42"/>
  <c r="B10" i="42"/>
  <c r="A10" i="42"/>
  <c r="B9" i="42"/>
  <c r="A9" i="42"/>
  <c r="B8" i="42"/>
  <c r="A8" i="42"/>
  <c r="B7" i="42"/>
  <c r="A7" i="42"/>
  <c r="B6" i="42"/>
  <c r="A6" i="42"/>
</calcChain>
</file>

<file path=xl/sharedStrings.xml><?xml version="1.0" encoding="utf-8"?>
<sst xmlns="http://schemas.openxmlformats.org/spreadsheetml/2006/main" count="14499" uniqueCount="1367">
  <si>
    <t>Kód SP</t>
  </si>
  <si>
    <t>N101A</t>
  </si>
  <si>
    <t>Název SP</t>
  </si>
  <si>
    <t>Data z původního</t>
  </si>
  <si>
    <t>TOS</t>
  </si>
  <si>
    <t>pomocna zkratka v programu</t>
  </si>
  <si>
    <t>TOL</t>
  </si>
  <si>
    <t>N402051</t>
  </si>
  <si>
    <t>Analytická chemie A</t>
  </si>
  <si>
    <t>B402003</t>
  </si>
  <si>
    <t>N402054</t>
  </si>
  <si>
    <t>Analytická chemie B</t>
  </si>
  <si>
    <t>B402004</t>
  </si>
  <si>
    <t>N402002</t>
  </si>
  <si>
    <t>Analytická chemie I</t>
  </si>
  <si>
    <t>B402001</t>
  </si>
  <si>
    <t>N402004</t>
  </si>
  <si>
    <t>Analytická chemie II</t>
  </si>
  <si>
    <t>B402002</t>
  </si>
  <si>
    <t>N413004</t>
  </si>
  <si>
    <t>Aplikovaná statistika</t>
  </si>
  <si>
    <t>B413003</t>
  </si>
  <si>
    <t>N320024</t>
  </si>
  <si>
    <t>Biochemie A</t>
  </si>
  <si>
    <t>N320066</t>
  </si>
  <si>
    <t>Biochemie B</t>
  </si>
  <si>
    <t>N320001</t>
  </si>
  <si>
    <t>Biochemie I</t>
  </si>
  <si>
    <t>B320001</t>
  </si>
  <si>
    <t>N320002</t>
  </si>
  <si>
    <t>Biochemie II</t>
  </si>
  <si>
    <t>B320002</t>
  </si>
  <si>
    <t>N444024</t>
  </si>
  <si>
    <t>Fyzika A</t>
  </si>
  <si>
    <t>B444001</t>
  </si>
  <si>
    <t>N444026</t>
  </si>
  <si>
    <t>Fyzika B</t>
  </si>
  <si>
    <t>B444002</t>
  </si>
  <si>
    <t>N444001</t>
  </si>
  <si>
    <t>Fyzika I</t>
  </si>
  <si>
    <t>B444003</t>
  </si>
  <si>
    <t>N444006</t>
  </si>
  <si>
    <t>Fyzika II</t>
  </si>
  <si>
    <t>B444004</t>
  </si>
  <si>
    <t>N403035</t>
  </si>
  <si>
    <t>Fyzikální chemie A</t>
  </si>
  <si>
    <t>B403001</t>
  </si>
  <si>
    <t>N403040</t>
  </si>
  <si>
    <t>Fyzikální chemie B</t>
  </si>
  <si>
    <t>B403002</t>
  </si>
  <si>
    <t>N403011</t>
  </si>
  <si>
    <t>Fyzikální chemie I</t>
  </si>
  <si>
    <t>B403003</t>
  </si>
  <si>
    <t>N403014</t>
  </si>
  <si>
    <t>Fyzikální chemie II</t>
  </si>
  <si>
    <t>B403004</t>
  </si>
  <si>
    <t>B143001</t>
  </si>
  <si>
    <t>Chemická informatika</t>
  </si>
  <si>
    <t>B101003</t>
  </si>
  <si>
    <t>Chemické a bilanční výpočty</t>
  </si>
  <si>
    <t>N409050</t>
  </si>
  <si>
    <t>Chemické inženýrství A</t>
  </si>
  <si>
    <t>B409003</t>
  </si>
  <si>
    <t>N409063</t>
  </si>
  <si>
    <t>Chemické inženýrství B</t>
  </si>
  <si>
    <t>B409004</t>
  </si>
  <si>
    <t>N409002</t>
  </si>
  <si>
    <t>Chemické inženýrství I</t>
  </si>
  <si>
    <t>B409001</t>
  </si>
  <si>
    <t>N409003</t>
  </si>
  <si>
    <t>Chemické inženýrství II</t>
  </si>
  <si>
    <t>B409002</t>
  </si>
  <si>
    <t>N111005</t>
  </si>
  <si>
    <t>Katalýza</t>
  </si>
  <si>
    <t>B111002</t>
  </si>
  <si>
    <t>N402003</t>
  </si>
  <si>
    <t>Laboratoř analytické chemie I</t>
  </si>
  <si>
    <t>B402005</t>
  </si>
  <si>
    <t>N402007</t>
  </si>
  <si>
    <t>Laboratoř analytické chemie II</t>
  </si>
  <si>
    <t>B402006</t>
  </si>
  <si>
    <t>N101003</t>
  </si>
  <si>
    <t>Laboratoř anorganické chemie I</t>
  </si>
  <si>
    <t>B101004</t>
  </si>
  <si>
    <t>N101004</t>
  </si>
  <si>
    <t>Laboratoř anorganické chemie II</t>
  </si>
  <si>
    <t>B101006</t>
  </si>
  <si>
    <t>B320005</t>
  </si>
  <si>
    <t>Laboratoř biochemie</t>
  </si>
  <si>
    <t>N403013</t>
  </si>
  <si>
    <t>Laboratoř fyzikální chemie I</t>
  </si>
  <si>
    <t>B403005</t>
  </si>
  <si>
    <t>N403012</t>
  </si>
  <si>
    <t>Laboratoř fyzikální chemie II</t>
  </si>
  <si>
    <t>B403006</t>
  </si>
  <si>
    <t>N444003</t>
  </si>
  <si>
    <t>Laboratoř fyziky</t>
  </si>
  <si>
    <t>B444005</t>
  </si>
  <si>
    <t>N409013</t>
  </si>
  <si>
    <t>Laboratoř chemického inženýrství</t>
  </si>
  <si>
    <t>B409005</t>
  </si>
  <si>
    <t>Laboratoř chemického inženýrství s projektem</t>
  </si>
  <si>
    <t>N110002</t>
  </si>
  <si>
    <t>Laboratoř organické chemie I</t>
  </si>
  <si>
    <t>B110005</t>
  </si>
  <si>
    <t>N110003</t>
  </si>
  <si>
    <t>Laboratoř organické chemie II</t>
  </si>
  <si>
    <t>B110006</t>
  </si>
  <si>
    <t>N413016</t>
  </si>
  <si>
    <t>Matematika A</t>
  </si>
  <si>
    <t>B413001</t>
  </si>
  <si>
    <t>N413021</t>
  </si>
  <si>
    <t>Matematika B</t>
  </si>
  <si>
    <t>B413002</t>
  </si>
  <si>
    <t>N413002</t>
  </si>
  <si>
    <t>Matematika I</t>
  </si>
  <si>
    <t>N413022</t>
  </si>
  <si>
    <t>N413003</t>
  </si>
  <si>
    <t>Matematika II</t>
  </si>
  <si>
    <t>N101020</t>
  </si>
  <si>
    <t>Obecná a anorganická chemie A</t>
  </si>
  <si>
    <t>N101027</t>
  </si>
  <si>
    <t>Obecná a anorganická chemie B</t>
  </si>
  <si>
    <t>N101005</t>
  </si>
  <si>
    <t>Obecná a anorganická chemie I</t>
  </si>
  <si>
    <t>B101001</t>
  </si>
  <si>
    <t>N101006</t>
  </si>
  <si>
    <t>Obecná a anorganická chemie II</t>
  </si>
  <si>
    <t>B101002</t>
  </si>
  <si>
    <t>N110016</t>
  </si>
  <si>
    <t>Organická chemie A</t>
  </si>
  <si>
    <t>B110001</t>
  </si>
  <si>
    <t>N110029</t>
  </si>
  <si>
    <t>Organická chemie B</t>
  </si>
  <si>
    <t>B110002</t>
  </si>
  <si>
    <t>N110004</t>
  </si>
  <si>
    <t>Organická chemie I</t>
  </si>
  <si>
    <t>B110003</t>
  </si>
  <si>
    <t>N110005</t>
  </si>
  <si>
    <t>Organická chemie II</t>
  </si>
  <si>
    <t>B110004</t>
  </si>
  <si>
    <t>B445001</t>
  </si>
  <si>
    <t>Počítačové praktikum</t>
  </si>
  <si>
    <t>N110006</t>
  </si>
  <si>
    <t>Strukturní analýza</t>
  </si>
  <si>
    <t>B110007</t>
  </si>
  <si>
    <t>B240001</t>
  </si>
  <si>
    <t>Toxikologie a ekotoxikologie I</t>
  </si>
  <si>
    <t>B240002</t>
  </si>
  <si>
    <t>Toxikologie a ekotoxikologie II</t>
  </si>
  <si>
    <t>N105004</t>
  </si>
  <si>
    <t>Úvod do chemických technologií</t>
  </si>
  <si>
    <t>B105003</t>
  </si>
  <si>
    <t>N108004</t>
  </si>
  <si>
    <t>Úvod do studia materiálů</t>
  </si>
  <si>
    <t>B108002</t>
  </si>
  <si>
    <t>B403018</t>
  </si>
  <si>
    <t>Fyzikální chemie A+</t>
  </si>
  <si>
    <t>B403019</t>
  </si>
  <si>
    <t>Fyzikální chemie B+</t>
  </si>
  <si>
    <t>N101B</t>
  </si>
  <si>
    <t>VMT</t>
  </si>
  <si>
    <t>VM</t>
  </si>
  <si>
    <t>B218004</t>
  </si>
  <si>
    <t>Alternativní zdroje energie</t>
  </si>
  <si>
    <t>N218026</t>
  </si>
  <si>
    <t>Alternativní zdroje energie I</t>
  </si>
  <si>
    <t>N218027</t>
  </si>
  <si>
    <t>Alternativní zdroje energie II</t>
  </si>
  <si>
    <t>N105001</t>
  </si>
  <si>
    <t>Aplikované chemické procesy</t>
  </si>
  <si>
    <t>B105001</t>
  </si>
  <si>
    <t>N105002</t>
  </si>
  <si>
    <t>Elektrochemické procesy</t>
  </si>
  <si>
    <t>B105002</t>
  </si>
  <si>
    <t>N112003</t>
  </si>
  <si>
    <t>Makromolekulární chemie</t>
  </si>
  <si>
    <t>B112002</t>
  </si>
  <si>
    <t>N107004</t>
  </si>
  <si>
    <t>Metody charakterizace látek</t>
  </si>
  <si>
    <t>N111006</t>
  </si>
  <si>
    <t>Procesy v ochraně životního prostředí</t>
  </si>
  <si>
    <t>B111003</t>
  </si>
  <si>
    <t>N105027</t>
  </si>
  <si>
    <t>Výroba a skladování vodíku</t>
  </si>
  <si>
    <t>B105004</t>
  </si>
  <si>
    <t>B101007</t>
  </si>
  <si>
    <t>Struktura a vlastnosti materiálů</t>
  </si>
  <si>
    <t>N101C</t>
  </si>
  <si>
    <t>ZAT</t>
  </si>
  <si>
    <t>TAL</t>
  </si>
  <si>
    <t>N105026</t>
  </si>
  <si>
    <t>Laboratoř anorganické technologie</t>
  </si>
  <si>
    <t>N105005</t>
  </si>
  <si>
    <t>Základy počítačových simulací</t>
  </si>
  <si>
    <t>N102A</t>
  </si>
  <si>
    <t>ANM</t>
  </si>
  <si>
    <t>A</t>
  </si>
  <si>
    <t>N107001</t>
  </si>
  <si>
    <t>Anorganické nekovové materiály</t>
  </si>
  <si>
    <t>B107001</t>
  </si>
  <si>
    <t>N107002</t>
  </si>
  <si>
    <t>ASŘ v průmyslu skla a keramiky</t>
  </si>
  <si>
    <t>N106003</t>
  </si>
  <si>
    <t>Koroze materiálů</t>
  </si>
  <si>
    <t>B106002</t>
  </si>
  <si>
    <t>N150014</t>
  </si>
  <si>
    <t>Laboratoř oboru chemie a technologie materiálů</t>
  </si>
  <si>
    <t>N107005</t>
  </si>
  <si>
    <t>Technická mineralogie</t>
  </si>
  <si>
    <t>B107003</t>
  </si>
  <si>
    <t>N107006</t>
  </si>
  <si>
    <t>Základy sklářských a keramických technologií</t>
  </si>
  <si>
    <t>B107004</t>
  </si>
  <si>
    <t>B107008</t>
  </si>
  <si>
    <t>Laboratoř chemie a technologie anorganických nekovových materiálů</t>
  </si>
  <si>
    <t>N102B</t>
  </si>
  <si>
    <t>KOM</t>
  </si>
  <si>
    <t>K</t>
  </si>
  <si>
    <t>N106001</t>
  </si>
  <si>
    <t>Degradace materiálů</t>
  </si>
  <si>
    <t>B106001</t>
  </si>
  <si>
    <t>N106018</t>
  </si>
  <si>
    <t>Kovové materiály</t>
  </si>
  <si>
    <t>B106005</t>
  </si>
  <si>
    <t>N106029</t>
  </si>
  <si>
    <t>Laboratoř Oboru Chemie materiálů pro automobilový průmysl</t>
  </si>
  <si>
    <t>N106004</t>
  </si>
  <si>
    <t>Metalurgie</t>
  </si>
  <si>
    <t>B106003</t>
  </si>
  <si>
    <t>N101008</t>
  </si>
  <si>
    <t>N106006</t>
  </si>
  <si>
    <t>Vlastnosti a zkoušení kovů</t>
  </si>
  <si>
    <t>B106004</t>
  </si>
  <si>
    <t>B106012</t>
  </si>
  <si>
    <t>Laboratoř chemie a technologie kovových materiálů</t>
  </si>
  <si>
    <t>N102C</t>
  </si>
  <si>
    <t>NAM</t>
  </si>
  <si>
    <t>E</t>
  </si>
  <si>
    <t>N126002</t>
  </si>
  <si>
    <t>Materiály pro elektroniku</t>
  </si>
  <si>
    <t>B126001</t>
  </si>
  <si>
    <t>N126003</t>
  </si>
  <si>
    <t>Struktura a vlastnosti polymerů</t>
  </si>
  <si>
    <t>B126002</t>
  </si>
  <si>
    <t>N126012</t>
  </si>
  <si>
    <t>Úvod do elektroniky</t>
  </si>
  <si>
    <t>B126003</t>
  </si>
  <si>
    <t>N126013</t>
  </si>
  <si>
    <t>Základy měřicí techniky</t>
  </si>
  <si>
    <t>N126026</t>
  </si>
  <si>
    <t>Základy nanomateriálů</t>
  </si>
  <si>
    <t>B126004</t>
  </si>
  <si>
    <t>B126006</t>
  </si>
  <si>
    <t>Laboratoř chemie a technologie materiálů pro elektroniku a nanomateriálů</t>
  </si>
  <si>
    <t>N102D</t>
  </si>
  <si>
    <t>POM</t>
  </si>
  <si>
    <t>P</t>
  </si>
  <si>
    <t>N112001</t>
  </si>
  <si>
    <t>Fyzika polymerů</t>
  </si>
  <si>
    <t>N112004</t>
  </si>
  <si>
    <t>Metody charakterizace polymerních látek</t>
  </si>
  <si>
    <t>B112003</t>
  </si>
  <si>
    <t>N148003</t>
  </si>
  <si>
    <t>Preventivní konzervace</t>
  </si>
  <si>
    <t>N148001</t>
  </si>
  <si>
    <t>Stavební materiály památek a jejich degradace</t>
  </si>
  <si>
    <t>N112006</t>
  </si>
  <si>
    <t>Technologie zpracování polymerních materiálů</t>
  </si>
  <si>
    <t>B112004</t>
  </si>
  <si>
    <t>B112001 </t>
  </si>
  <si>
    <t>B112006</t>
  </si>
  <si>
    <t>Laboratoř chemie a technologie polymerních materiálů</t>
  </si>
  <si>
    <t>N102E</t>
  </si>
  <si>
    <t>BIM</t>
  </si>
  <si>
    <t>N111040</t>
  </si>
  <si>
    <t>Biologie člověka</t>
  </si>
  <si>
    <t>B111008</t>
  </si>
  <si>
    <t>N106033</t>
  </si>
  <si>
    <t>Biomateriály pro medicínské aplikace</t>
  </si>
  <si>
    <t>B106008</t>
  </si>
  <si>
    <t>N106032</t>
  </si>
  <si>
    <t>Buněčná biologie tkáňových systémů</t>
  </si>
  <si>
    <t>N126033</t>
  </si>
  <si>
    <t>B126005</t>
  </si>
  <si>
    <t>N107030</t>
  </si>
  <si>
    <t>Koroze biomateriálů</t>
  </si>
  <si>
    <t>B107006</t>
  </si>
  <si>
    <t>N106034</t>
  </si>
  <si>
    <t>Laboratoř oboru Biomateriály pro medicínské využití</t>
  </si>
  <si>
    <t>B106009</t>
  </si>
  <si>
    <t>Laboratoř programu Chemie biomateriálů pro medicínské využití</t>
  </si>
  <si>
    <t>N106045</t>
  </si>
  <si>
    <t>Metody charakterizace biomateriálů</t>
  </si>
  <si>
    <t>B106011</t>
  </si>
  <si>
    <t>N112005</t>
  </si>
  <si>
    <t>Polymerní materiály</t>
  </si>
  <si>
    <t>N102F</t>
  </si>
  <si>
    <t>FOC</t>
  </si>
  <si>
    <t>FORC</t>
  </si>
  <si>
    <t>N323050</t>
  </si>
  <si>
    <t>Analytické metody ve forenzní analýze</t>
  </si>
  <si>
    <t>B323012</t>
  </si>
  <si>
    <t>N320078</t>
  </si>
  <si>
    <t>Forenzní mikroskopie</t>
  </si>
  <si>
    <t>B106013</t>
  </si>
  <si>
    <t>Kovové materiály pro restaurátory</t>
  </si>
  <si>
    <t>N150027</t>
  </si>
  <si>
    <t>Laboratoř oboru Chemie a materiály ve forenzní analýze</t>
  </si>
  <si>
    <t>B320013</t>
  </si>
  <si>
    <t>Mikroskopie a mikroanalýza ve forenzních vědách</t>
  </si>
  <si>
    <t>N110026</t>
  </si>
  <si>
    <t>Základy farmakochemie</t>
  </si>
  <si>
    <t>B110009</t>
  </si>
  <si>
    <t>N103A</t>
  </si>
  <si>
    <t>SLE</t>
  </si>
  <si>
    <t>SL</t>
  </si>
  <si>
    <t>N108022</t>
  </si>
  <si>
    <t>Chemie a fyzika pevných léčiv</t>
  </si>
  <si>
    <t>B108005</t>
  </si>
  <si>
    <t>N111014</t>
  </si>
  <si>
    <t>Inženýrství farmaceutických výrob</t>
  </si>
  <si>
    <t>B111012</t>
  </si>
  <si>
    <t>N110025</t>
  </si>
  <si>
    <t>Registrace léčiv a patentová ochrana</t>
  </si>
  <si>
    <t>B110010</t>
  </si>
  <si>
    <t>N110023</t>
  </si>
  <si>
    <t>Struktura a reaktivita organických látek</t>
  </si>
  <si>
    <t>B110008</t>
  </si>
  <si>
    <t>N111045</t>
  </si>
  <si>
    <t>Výzkum a vývoj léčiv</t>
  </si>
  <si>
    <t>B111011</t>
  </si>
  <si>
    <t>N111024</t>
  </si>
  <si>
    <t>Základy farmakologie</t>
  </si>
  <si>
    <t>B111005</t>
  </si>
  <si>
    <t>N103B</t>
  </si>
  <si>
    <t>VLE</t>
  </si>
  <si>
    <t>VL</t>
  </si>
  <si>
    <t>N104A</t>
  </si>
  <si>
    <t>ANC</t>
  </si>
  <si>
    <t>ACH</t>
  </si>
  <si>
    <t>N104B</t>
  </si>
  <si>
    <t>MAC</t>
  </si>
  <si>
    <t>MCH</t>
  </si>
  <si>
    <t>N104C</t>
  </si>
  <si>
    <t>ORC</t>
  </si>
  <si>
    <t>OCH</t>
  </si>
  <si>
    <t>N143013</t>
  </si>
  <si>
    <t>N143013A</t>
  </si>
  <si>
    <t>N105</t>
  </si>
  <si>
    <t>TKR</t>
  </si>
  <si>
    <t>B148032</t>
  </si>
  <si>
    <t>Ikonografie</t>
  </si>
  <si>
    <t>B148001</t>
  </si>
  <si>
    <t>Anorganické materiály památek I</t>
  </si>
  <si>
    <t>B148009</t>
  </si>
  <si>
    <t>Dějiny umění II</t>
  </si>
  <si>
    <t>B148002</t>
  </si>
  <si>
    <t>Anorganické materiály památek II</t>
  </si>
  <si>
    <t>B148011</t>
  </si>
  <si>
    <t>Dějiny umění IV</t>
  </si>
  <si>
    <t>B148027</t>
  </si>
  <si>
    <t>Organické materiály památek I</t>
  </si>
  <si>
    <t>B148012</t>
  </si>
  <si>
    <t>Dějiny umění V</t>
  </si>
  <si>
    <t>B148028</t>
  </si>
  <si>
    <t>Organické materiály památek II</t>
  </si>
  <si>
    <t>B148034</t>
  </si>
  <si>
    <t>Základy archeologie</t>
  </si>
  <si>
    <t>B148036</t>
  </si>
  <si>
    <t>Konzervování archeologických nálezů</t>
  </si>
  <si>
    <t>B148031</t>
  </si>
  <si>
    <t>Základy péče o památky</t>
  </si>
  <si>
    <t>B148003</t>
  </si>
  <si>
    <t>Metody průzkumu památek</t>
  </si>
  <si>
    <t>M148001</t>
  </si>
  <si>
    <t>Fyzikální chemie A +</t>
  </si>
  <si>
    <t>N106</t>
  </si>
  <si>
    <t>CIB</t>
  </si>
  <si>
    <t>Automaty a gramatiky</t>
  </si>
  <si>
    <t>B500005</t>
  </si>
  <si>
    <t>N319001</t>
  </si>
  <si>
    <t>Biologie buňky</t>
  </si>
  <si>
    <t>B319001</t>
  </si>
  <si>
    <t>Biologie II</t>
  </si>
  <si>
    <t>Databázové systémy</t>
  </si>
  <si>
    <t>B500004</t>
  </si>
  <si>
    <t>N445004</t>
  </si>
  <si>
    <t>Matematické metody v inženýrství</t>
  </si>
  <si>
    <t>B445002</t>
  </si>
  <si>
    <t>N320081</t>
  </si>
  <si>
    <t>Molekulová genetika a analýza DNA</t>
  </si>
  <si>
    <t>B320015</t>
  </si>
  <si>
    <t>N445007</t>
  </si>
  <si>
    <t>Objektově orientované programování</t>
  </si>
  <si>
    <t>B445005</t>
  </si>
  <si>
    <t>Objektové programování v Javě</t>
  </si>
  <si>
    <t>B500002</t>
  </si>
  <si>
    <t>N409046</t>
  </si>
  <si>
    <t>Operační systémy a sítě</t>
  </si>
  <si>
    <t>Programování a algoritmizace 1</t>
  </si>
  <si>
    <t>B500001</t>
  </si>
  <si>
    <t>Programování v Pythonu</t>
  </si>
  <si>
    <t>N143002</t>
  </si>
  <si>
    <t>N111009</t>
  </si>
  <si>
    <t>Toxikologie a ekologie</t>
  </si>
  <si>
    <t>N445078</t>
  </si>
  <si>
    <t>Úvod do programování a algoritmů</t>
  </si>
  <si>
    <t>B445014</t>
  </si>
  <si>
    <t>N445059</t>
  </si>
  <si>
    <t>Webdesign II</t>
  </si>
  <si>
    <t>N143030</t>
  </si>
  <si>
    <t>Základy bioinformatiky</t>
  </si>
  <si>
    <t>N143030A</t>
  </si>
  <si>
    <t>N201A</t>
  </si>
  <si>
    <t>CHTPP</t>
  </si>
  <si>
    <t>chtpp</t>
  </si>
  <si>
    <t>N218002</t>
  </si>
  <si>
    <t>N215007</t>
  </si>
  <si>
    <t>Analýza paliv</t>
  </si>
  <si>
    <t>B215003</t>
  </si>
  <si>
    <t>N445001</t>
  </si>
  <si>
    <t>Aplikace výpočetní techniky</t>
  </si>
  <si>
    <t>N111001</t>
  </si>
  <si>
    <t>Bezpečnost chemických výrob</t>
  </si>
  <si>
    <t>N240010</t>
  </si>
  <si>
    <t>Ekologie</t>
  </si>
  <si>
    <t>N240009</t>
  </si>
  <si>
    <t>Environmentální chemie</t>
  </si>
  <si>
    <t>B240004</t>
  </si>
  <si>
    <t>B240003</t>
  </si>
  <si>
    <t>Environmentální inženýrství</t>
  </si>
  <si>
    <t>N437005</t>
  </si>
  <si>
    <t>Podniková ekonomika</t>
  </si>
  <si>
    <t>B837001</t>
  </si>
  <si>
    <t>N320003</t>
  </si>
  <si>
    <t>Seminář z biochemie I</t>
  </si>
  <si>
    <t>N218001</t>
  </si>
  <si>
    <t>Využití jaderných paliv</t>
  </si>
  <si>
    <t>N215022</t>
  </si>
  <si>
    <t>Využití výpočetní techniky</t>
  </si>
  <si>
    <t>N218004</t>
  </si>
  <si>
    <t>Základy energetiky</t>
  </si>
  <si>
    <t>N240011</t>
  </si>
  <si>
    <t>Základy toxikologie a ekologie</t>
  </si>
  <si>
    <t>N215005</t>
  </si>
  <si>
    <t>Základy zpracování a využití ropy</t>
  </si>
  <si>
    <t>N216003</t>
  </si>
  <si>
    <t>Základy zpracování a využití uhlí a plynu</t>
  </si>
  <si>
    <t>B218001</t>
  </si>
  <si>
    <t>Zdroje a přeměny energie</t>
  </si>
  <si>
    <t>B215001</t>
  </si>
  <si>
    <t>Zpracování a využití ropy</t>
  </si>
  <si>
    <t>B216001</t>
  </si>
  <si>
    <t>Zpracování a využití uhlí a plynu</t>
  </si>
  <si>
    <t>N201B</t>
  </si>
  <si>
    <t>N201C</t>
  </si>
  <si>
    <t>N201D</t>
  </si>
  <si>
    <t>Energie a paliva - specializace Inženýrství a chemie paliv</t>
  </si>
  <si>
    <t>Kód</t>
  </si>
  <si>
    <t>Název</t>
  </si>
  <si>
    <t>Kredit</t>
  </si>
  <si>
    <t>B217014</t>
  </si>
  <si>
    <t>Adaptace vodního hospodářství na změny klimatu</t>
  </si>
  <si>
    <t>B240016</t>
  </si>
  <si>
    <t>Analýza složek životního prostředí</t>
  </si>
  <si>
    <t>B241002</t>
  </si>
  <si>
    <t>Analýza udržitelnosti a životního cyklu</t>
  </si>
  <si>
    <t>AB216002</t>
  </si>
  <si>
    <t>Atmospheric Chemistry</t>
  </si>
  <si>
    <t>B320023</t>
  </si>
  <si>
    <t>AB216008</t>
  </si>
  <si>
    <t>Caron dioxide capture, storage and utilization</t>
  </si>
  <si>
    <t>AB216007</t>
  </si>
  <si>
    <t>Climate Change</t>
  </si>
  <si>
    <t>B216004</t>
  </si>
  <si>
    <t>Čištění odpadních plynů</t>
  </si>
  <si>
    <t>AB218001</t>
  </si>
  <si>
    <t>Energy sources and conversion</t>
  </si>
  <si>
    <t>B217015</t>
  </si>
  <si>
    <t>Environmentální chemie I</t>
  </si>
  <si>
    <t>B240015</t>
  </si>
  <si>
    <t>Environmentální chemie II</t>
  </si>
  <si>
    <t>B216005</t>
  </si>
  <si>
    <t>Environmentální legislativa</t>
  </si>
  <si>
    <t>Environmentální technologie</t>
  </si>
  <si>
    <t>B444016</t>
  </si>
  <si>
    <t>Fyzika</t>
  </si>
  <si>
    <t>B216009</t>
  </si>
  <si>
    <t>Fyzikálně chemické procesy v atmosféře</t>
  </si>
  <si>
    <t>B444013</t>
  </si>
  <si>
    <t>Fyzikální limity udržitelné chemie</t>
  </si>
  <si>
    <t>B240013</t>
  </si>
  <si>
    <t>Globální environmentální výzvy</t>
  </si>
  <si>
    <t>B111015</t>
  </si>
  <si>
    <t>Chemické speciality z obnovitelných surovin</t>
  </si>
  <si>
    <t>B217019</t>
  </si>
  <si>
    <t>Chemicko-inženýrské výpočty v environmetální technologii</t>
  </si>
  <si>
    <t>B216002</t>
  </si>
  <si>
    <t>Chemie ovzduší</t>
  </si>
  <si>
    <t>B228002</t>
  </si>
  <si>
    <t>Chemie pro udržitelnou budoucnost</t>
  </si>
  <si>
    <t>B409020</t>
  </si>
  <si>
    <t>Inženýrství udržitelných technologií</t>
  </si>
  <si>
    <t>B218003</t>
  </si>
  <si>
    <t>Jaderná energetika</t>
  </si>
  <si>
    <t>V832005</t>
  </si>
  <si>
    <t>Laboratorní technika</t>
  </si>
  <si>
    <t>B240009</t>
  </si>
  <si>
    <t>Laboratoř ekotoxikologie</t>
  </si>
  <si>
    <t>B251002</t>
  </si>
  <si>
    <t>Laboratoř environmentální chemie</t>
  </si>
  <si>
    <t>B409018</t>
  </si>
  <si>
    <t>B216010</t>
  </si>
  <si>
    <t>Laboratoř klimatických změn</t>
  </si>
  <si>
    <t>B444009</t>
  </si>
  <si>
    <t>Laboratoř měřicí a řídicí techniky</t>
  </si>
  <si>
    <t>B251001</t>
  </si>
  <si>
    <t>Laboratoř paliv</t>
  </si>
  <si>
    <t>B228006</t>
  </si>
  <si>
    <t>Laboratoř udržitelné chemie</t>
  </si>
  <si>
    <t>B413015</t>
  </si>
  <si>
    <t>Matematický start</t>
  </si>
  <si>
    <t>B413023</t>
  </si>
  <si>
    <t>Matematika pro chemiky I</t>
  </si>
  <si>
    <t>B413024</t>
  </si>
  <si>
    <t>Matematika pro chemiky II</t>
  </si>
  <si>
    <t>B218006</t>
  </si>
  <si>
    <t>Materiály pro energetiku a průmysl paliv</t>
  </si>
  <si>
    <t>B101013</t>
  </si>
  <si>
    <t>Nanotechnologie - rizika, možnosti a jejich environmentální aplikace</t>
  </si>
  <si>
    <t>AB218003</t>
  </si>
  <si>
    <t>Nuclear Energy</t>
  </si>
  <si>
    <t>B240012</t>
  </si>
  <si>
    <t>Odpady jako surovinový zdroj</t>
  </si>
  <si>
    <t>B218007</t>
  </si>
  <si>
    <t>Principy udržitelné energetiky</t>
  </si>
  <si>
    <t>B215004</t>
  </si>
  <si>
    <t>Principy zelené chemie</t>
  </si>
  <si>
    <t>B217002</t>
  </si>
  <si>
    <t>Průmyslové odpadní vody</t>
  </si>
  <si>
    <t>B228005</t>
  </si>
  <si>
    <t>Struktura a přeměna biomasy</t>
  </si>
  <si>
    <t>B217018</t>
  </si>
  <si>
    <t>Technologický projekt programu Environmentální inženýrství</t>
  </si>
  <si>
    <t>B217009</t>
  </si>
  <si>
    <t>Technologie výroby bioplynu a biomethanu</t>
  </si>
  <si>
    <t>B240014</t>
  </si>
  <si>
    <t>Transportní procesy a modelování</t>
  </si>
  <si>
    <t>B228003</t>
  </si>
  <si>
    <t>Udržitelná chemie v praxi</t>
  </si>
  <si>
    <t>B217006</t>
  </si>
  <si>
    <t>Úprava vody</t>
  </si>
  <si>
    <t>B217017</t>
  </si>
  <si>
    <t>Úprava vody a čištění odpadních vod</t>
  </si>
  <si>
    <t>B216008</t>
  </si>
  <si>
    <t>Zachycování, skladování a využití oxidu uhličitého</t>
  </si>
  <si>
    <t>B217001</t>
  </si>
  <si>
    <t>Základní metody analýzy vody</t>
  </si>
  <si>
    <t>B216006</t>
  </si>
  <si>
    <t>Základy analytiky ovzduší</t>
  </si>
  <si>
    <t>B319002</t>
  </si>
  <si>
    <t>Základy bioinženýrství</t>
  </si>
  <si>
    <t>B319003</t>
  </si>
  <si>
    <t>Základy biotechnologií</t>
  </si>
  <si>
    <t>B403016</t>
  </si>
  <si>
    <t>Základy fyzikální chemie</t>
  </si>
  <si>
    <t>B444011</t>
  </si>
  <si>
    <t>Základy fyziky</t>
  </si>
  <si>
    <t>B228004</t>
  </si>
  <si>
    <t>Základy chemických a potravinářských technologií</t>
  </si>
  <si>
    <t>B240011</t>
  </si>
  <si>
    <t>Základy zpracování odpadů</t>
  </si>
  <si>
    <t>B216007</t>
  </si>
  <si>
    <t>Změna klimatu</t>
  </si>
  <si>
    <t>N201E</t>
  </si>
  <si>
    <t>Energie a paliva - specializace Chemické technologie v energetice</t>
  </si>
  <si>
    <t>N202</t>
  </si>
  <si>
    <t>Technologie vody</t>
  </si>
  <si>
    <t>TVODY</t>
  </si>
  <si>
    <t>TV</t>
  </si>
  <si>
    <t>B320003</t>
  </si>
  <si>
    <t>Biologie</t>
  </si>
  <si>
    <t>N320016</t>
  </si>
  <si>
    <t>Biologie I</t>
  </si>
  <si>
    <t>N320017</t>
  </si>
  <si>
    <t>B319004</t>
  </si>
  <si>
    <t>Biotechnologie II</t>
  </si>
  <si>
    <t>B217004</t>
  </si>
  <si>
    <t>Hospodaření s vodou ve Smart Cities</t>
  </si>
  <si>
    <t>N217003</t>
  </si>
  <si>
    <t>Hydrochemie</t>
  </si>
  <si>
    <t>B217003</t>
  </si>
  <si>
    <t>B217016</t>
  </si>
  <si>
    <t>Hydrologie a pedologie</t>
  </si>
  <si>
    <t>B409011</t>
  </si>
  <si>
    <t>Chemický průmysl a životní prostředí</t>
  </si>
  <si>
    <t>B409009</t>
  </si>
  <si>
    <t>Inženýrství biologických procesů</t>
  </si>
  <si>
    <t>B217010</t>
  </si>
  <si>
    <t>Management vodního hospodářství</t>
  </si>
  <si>
    <t>N320009</t>
  </si>
  <si>
    <t>Mikrobiologie</t>
  </si>
  <si>
    <t>B320007</t>
  </si>
  <si>
    <t>B217007</t>
  </si>
  <si>
    <t>Ochrana vodních zdrojů</t>
  </si>
  <si>
    <t>B409017</t>
  </si>
  <si>
    <t>Systémové bioinženýrství</t>
  </si>
  <si>
    <t>B217008</t>
  </si>
  <si>
    <t>Technická mikrobiologie a hydrobiologie</t>
  </si>
  <si>
    <t>B409007</t>
  </si>
  <si>
    <t>B402010</t>
  </si>
  <si>
    <t>Úvod do separačních metod</t>
  </si>
  <si>
    <t>B402011</t>
  </si>
  <si>
    <t>Úvod do spektrálních metod</t>
  </si>
  <si>
    <t>B402012</t>
  </si>
  <si>
    <t>Úvod do strukturní analýzy</t>
  </si>
  <si>
    <t>B217011</t>
  </si>
  <si>
    <t>Voda v krajině</t>
  </si>
  <si>
    <t>B217013</t>
  </si>
  <si>
    <t>Základy Hydrochemie</t>
  </si>
  <si>
    <t>N203</t>
  </si>
  <si>
    <t>Environmentální inženýrství a analýza</t>
  </si>
  <si>
    <t>CHTOZP</t>
  </si>
  <si>
    <t>OZP</t>
  </si>
  <si>
    <t>N204</t>
  </si>
  <si>
    <t>NPEK</t>
  </si>
  <si>
    <t>B240006</t>
  </si>
  <si>
    <t>Ekologie a biologie</t>
  </si>
  <si>
    <t>N216027</t>
  </si>
  <si>
    <t>Kvalita ovzduší a její kontrola</t>
  </si>
  <si>
    <t>N217002</t>
  </si>
  <si>
    <t>N217030</t>
  </si>
  <si>
    <t>N216006</t>
  </si>
  <si>
    <t>Technologie ochrany ovzduší</t>
  </si>
  <si>
    <t>N240022</t>
  </si>
  <si>
    <t>Základy biologie</t>
  </si>
  <si>
    <t>N206</t>
  </si>
  <si>
    <t>Udržitelnost a oběhové hospodářství</t>
  </si>
  <si>
    <t>B445016</t>
  </si>
  <si>
    <t>Algoritmizace a programování v Matlabu</t>
  </si>
  <si>
    <t>B323008</t>
  </si>
  <si>
    <t>Analýza potravin v kontrolní praxi</t>
  </si>
  <si>
    <t>B501071</t>
  </si>
  <si>
    <t>Bezpečnost a ochrana zdraví při práci</t>
  </si>
  <si>
    <t>B320006</t>
  </si>
  <si>
    <t>Bioanalytické metody</t>
  </si>
  <si>
    <t>B444012</t>
  </si>
  <si>
    <t>Biofyzika</t>
  </si>
  <si>
    <t>AB501073</t>
  </si>
  <si>
    <t>Corporate Social Responsibility</t>
  </si>
  <si>
    <t>AB501042</t>
  </si>
  <si>
    <t>Critical Thinking</t>
  </si>
  <si>
    <t>B217005</t>
  </si>
  <si>
    <t>Čištění odpadních vod</t>
  </si>
  <si>
    <t>B501030</t>
  </si>
  <si>
    <t>Daňový systém České republiky</t>
  </si>
  <si>
    <t>B501023</t>
  </si>
  <si>
    <t>Design a brand management</t>
  </si>
  <si>
    <t>AB501039</t>
  </si>
  <si>
    <t>Entrepreneurship and Business Plan</t>
  </si>
  <si>
    <t>AB240004</t>
  </si>
  <si>
    <t>Environmental Chemistry</t>
  </si>
  <si>
    <t>B413006</t>
  </si>
  <si>
    <t>Fourierova transformace pro studenty bakalářského studia</t>
  </si>
  <si>
    <t>B319005</t>
  </si>
  <si>
    <t>Fyziologie průmyslových mikroorganismů</t>
  </si>
  <si>
    <t>B215002</t>
  </si>
  <si>
    <t>Chemické využití ropy</t>
  </si>
  <si>
    <t>B240008</t>
  </si>
  <si>
    <t>Chemie geosféry</t>
  </si>
  <si>
    <t>B501011</t>
  </si>
  <si>
    <t>Informační systémy a projektování</t>
  </si>
  <si>
    <t>AB501038</t>
  </si>
  <si>
    <t>Introduction to Game Theory</t>
  </si>
  <si>
    <t>B324005</t>
  </si>
  <si>
    <t>Izolace a identifikace přírodních látek</t>
  </si>
  <si>
    <t>B501027</t>
  </si>
  <si>
    <t>Komunikační a manažerské dovednosti</t>
  </si>
  <si>
    <t>B323002</t>
  </si>
  <si>
    <t>Laboratoř anlaýzy potravin a přírodních produktů</t>
  </si>
  <si>
    <t>B320004</t>
  </si>
  <si>
    <t xml:space="preserve">Laboratoř biologie </t>
  </si>
  <si>
    <t>B501031</t>
  </si>
  <si>
    <t>Makroekonomická analýza</t>
  </si>
  <si>
    <t>B501015</t>
  </si>
  <si>
    <t>Makroekonomie</t>
  </si>
  <si>
    <t>B501017</t>
  </si>
  <si>
    <t>Management jakosti</t>
  </si>
  <si>
    <t>B501067</t>
  </si>
  <si>
    <t>Manažerská informatika</t>
  </si>
  <si>
    <t>B501068</t>
  </si>
  <si>
    <t>Manažerské nástroje a propočty</t>
  </si>
  <si>
    <t>B501006</t>
  </si>
  <si>
    <t>Marketing</t>
  </si>
  <si>
    <t>B501019</t>
  </si>
  <si>
    <t>Marketingové aplikace</t>
  </si>
  <si>
    <t>B501022</t>
  </si>
  <si>
    <t>Marketingový výzkum</t>
  </si>
  <si>
    <t>B501010</t>
  </si>
  <si>
    <t>Mikroekonomie</t>
  </si>
  <si>
    <t>B837007</t>
  </si>
  <si>
    <t>B445011</t>
  </si>
  <si>
    <t>Návrhy databázových systémů</t>
  </si>
  <si>
    <t>B834001</t>
  </si>
  <si>
    <t>Odborný anglický jazyk A</t>
  </si>
  <si>
    <t>B834002</t>
  </si>
  <si>
    <t>Odborný anglický jazyk B</t>
  </si>
  <si>
    <t>B501020</t>
  </si>
  <si>
    <t>Organizace práce a pracovní podmínky</t>
  </si>
  <si>
    <t>B445009</t>
  </si>
  <si>
    <t>Počítačové řídicí systémy</t>
  </si>
  <si>
    <t>B445012</t>
  </si>
  <si>
    <t>Počítačový sběr dat</t>
  </si>
  <si>
    <t>B501002</t>
  </si>
  <si>
    <t>B501025</t>
  </si>
  <si>
    <t>Pracovní právo</t>
  </si>
  <si>
    <t>B501029</t>
  </si>
  <si>
    <t>Právní aspekty ochrany spotřebitele</t>
  </si>
  <si>
    <t>B501012</t>
  </si>
  <si>
    <t>Právo</t>
  </si>
  <si>
    <t>B322003</t>
  </si>
  <si>
    <t>Probiotika a funkční potraviny I</t>
  </si>
  <si>
    <t>B445013</t>
  </si>
  <si>
    <t>Programovací techniky</t>
  </si>
  <si>
    <t>B342006</t>
  </si>
  <si>
    <t xml:space="preserve">Rostlinné léky a tradiční medicína </t>
  </si>
  <si>
    <t>B837006</t>
  </si>
  <si>
    <t>Rozvoj sociálních kompetencí</t>
  </si>
  <si>
    <t>B323006</t>
  </si>
  <si>
    <t>Statistické zpracování dat</t>
  </si>
  <si>
    <t>B342002</t>
  </si>
  <si>
    <t>Suroviny z obnovitelných zdrojů</t>
  </si>
  <si>
    <t>B240005</t>
  </si>
  <si>
    <t>Tvorba vědeckotechnických prezentací</t>
  </si>
  <si>
    <t>N437006</t>
  </si>
  <si>
    <t>Účetnictví</t>
  </si>
  <si>
    <t>B241001</t>
  </si>
  <si>
    <t>Udržitlný rozvoj</t>
  </si>
  <si>
    <t>N445030</t>
  </si>
  <si>
    <t>Umělá inteligence</t>
  </si>
  <si>
    <t>B445010</t>
  </si>
  <si>
    <t>Umělá inteligence v chemii</t>
  </si>
  <si>
    <t>N409005</t>
  </si>
  <si>
    <t>N402001</t>
  </si>
  <si>
    <t>Úvod do chemie</t>
  </si>
  <si>
    <t>N402077</t>
  </si>
  <si>
    <t>Úvod do nano a mikrotechologií</t>
  </si>
  <si>
    <t>B323004</t>
  </si>
  <si>
    <t>Úvod do potravinářské legislativy</t>
  </si>
  <si>
    <t>B322002</t>
  </si>
  <si>
    <t>Úvod do potravinářských a biochemických věd</t>
  </si>
  <si>
    <t>N402060</t>
  </si>
  <si>
    <t>Úvod do strukturní analýzy farmaceutických látek</t>
  </si>
  <si>
    <t>B501072</t>
  </si>
  <si>
    <t>Úvod do umělé inteligence</t>
  </si>
  <si>
    <t>B501069</t>
  </si>
  <si>
    <t>Vnitropodnikové řízení</t>
  </si>
  <si>
    <t>B217012</t>
  </si>
  <si>
    <t>Vodohospodářský projekt</t>
  </si>
  <si>
    <t>B323011</t>
  </si>
  <si>
    <t>Výživa a výživová politika</t>
  </si>
  <si>
    <t>N445005</t>
  </si>
  <si>
    <t>Webdesign I</t>
  </si>
  <si>
    <t>B445003</t>
  </si>
  <si>
    <t>Webové aplikace v chemii</t>
  </si>
  <si>
    <t>B101010</t>
  </si>
  <si>
    <t>Základy anorganické chemie</t>
  </si>
  <si>
    <t>N101018</t>
  </si>
  <si>
    <t>B143002</t>
  </si>
  <si>
    <t>B837004</t>
  </si>
  <si>
    <t>Základy ekonomiky a managementu</t>
  </si>
  <si>
    <t>B444008</t>
  </si>
  <si>
    <t>Základy elektroniky</t>
  </si>
  <si>
    <t>N444007</t>
  </si>
  <si>
    <t>N403032</t>
  </si>
  <si>
    <t>B320016</t>
  </si>
  <si>
    <t>Základy fyziologie člověka</t>
  </si>
  <si>
    <t>B403009</t>
  </si>
  <si>
    <t>Základy chemicko-inženýrské termodynamiky</t>
  </si>
  <si>
    <t>N403003</t>
  </si>
  <si>
    <t>N437001</t>
  </si>
  <si>
    <t>Základy logistiky</t>
  </si>
  <si>
    <t>B501001</t>
  </si>
  <si>
    <t>Základy managementu</t>
  </si>
  <si>
    <t>N437004</t>
  </si>
  <si>
    <t>Základy marketingu</t>
  </si>
  <si>
    <t>B837002</t>
  </si>
  <si>
    <t>Základy marketingu chemických výrobků</t>
  </si>
  <si>
    <t>N437022</t>
  </si>
  <si>
    <t>B413009</t>
  </si>
  <si>
    <t>Základy matematické optimalizace</t>
  </si>
  <si>
    <t>B445015</t>
  </si>
  <si>
    <t>Základy mikroprocesorové techniky</t>
  </si>
  <si>
    <t>N445086</t>
  </si>
  <si>
    <t>N320082</t>
  </si>
  <si>
    <t>Základy patologie</t>
  </si>
  <si>
    <t>N437016</t>
  </si>
  <si>
    <t>Základy podnikového financování</t>
  </si>
  <si>
    <t>B501004</t>
  </si>
  <si>
    <t>Základy projektového managementu</t>
  </si>
  <si>
    <t>B444006</t>
  </si>
  <si>
    <t>Základy strojnictví</t>
  </si>
  <si>
    <t>N444005</t>
  </si>
  <si>
    <t xml:space="preserve">B342008 </t>
  </si>
  <si>
    <t>Základy vědecké komunikace</t>
  </si>
  <si>
    <t>B323007</t>
  </si>
  <si>
    <t>Zdravotní nezávadnost potravin</t>
  </si>
  <si>
    <t>N323009</t>
  </si>
  <si>
    <t>B445008</t>
  </si>
  <si>
    <t>Zpracování obrazů I</t>
  </si>
  <si>
    <t>N445022A</t>
  </si>
  <si>
    <t>B501026</t>
  </si>
  <si>
    <t>Zpracování podnikových dat</t>
  </si>
  <si>
    <t>B445007</t>
  </si>
  <si>
    <t>Zpracování signálů</t>
  </si>
  <si>
    <t>N445012</t>
  </si>
  <si>
    <t>UOH</t>
  </si>
  <si>
    <t>B323010</t>
  </si>
  <si>
    <t>Analýza potravin a přírodních produktů</t>
  </si>
  <si>
    <t>B143004</t>
  </si>
  <si>
    <t>Bioinformatický seminář I</t>
  </si>
  <si>
    <t>B143005</t>
  </si>
  <si>
    <t>Bioinformatický seminář II</t>
  </si>
  <si>
    <t>B445018</t>
  </si>
  <si>
    <t>Databázové systémy v chemii</t>
  </si>
  <si>
    <t>B323001</t>
  </si>
  <si>
    <t>Chemie potravin</t>
  </si>
  <si>
    <t>B320019</t>
  </si>
  <si>
    <t>Laboratoř analýzy biologických materiálů</t>
  </si>
  <si>
    <t>B101009</t>
  </si>
  <si>
    <t>Laboratoř programu Bioinformatika I</t>
  </si>
  <si>
    <t>B320008</t>
  </si>
  <si>
    <t>Laboratoř programu Bioinformatika II</t>
  </si>
  <si>
    <t>B445004</t>
  </si>
  <si>
    <t>Počítačová grafika</t>
  </si>
  <si>
    <t>B403011</t>
  </si>
  <si>
    <t>Počítačová chemie</t>
  </si>
  <si>
    <t>B321002</t>
  </si>
  <si>
    <t>Potravinářské technologie a biotechnologie</t>
  </si>
  <si>
    <t>B324002</t>
  </si>
  <si>
    <t>Produkce potravinářských surovin</t>
  </si>
  <si>
    <t>B342007</t>
  </si>
  <si>
    <t>Seminář chemického modelování</t>
  </si>
  <si>
    <t>B323003</t>
  </si>
  <si>
    <t>Senzorická analýza</t>
  </si>
  <si>
    <t>B320017</t>
  </si>
  <si>
    <t>Soudní lékařství</t>
  </si>
  <si>
    <t>B402009</t>
  </si>
  <si>
    <t>Speciální analytické metody pro léčiva</t>
  </si>
  <si>
    <t>B403014</t>
  </si>
  <si>
    <t>Spektroskopické metody</t>
  </si>
  <si>
    <t>B143053</t>
  </si>
  <si>
    <t>Statistická analýza dat</t>
  </si>
  <si>
    <t>B501009</t>
  </si>
  <si>
    <t>Statistika 1</t>
  </si>
  <si>
    <t>B501014</t>
  </si>
  <si>
    <t>Statistika 2</t>
  </si>
  <si>
    <t>N342028</t>
  </si>
  <si>
    <t>Vybrané kapitoly z organické chemie</t>
  </si>
  <si>
    <t>B402014</t>
  </si>
  <si>
    <t>Základy forenzních databází</t>
  </si>
  <si>
    <t>B322004</t>
  </si>
  <si>
    <t>Základy kosmetiky</t>
  </si>
  <si>
    <t>N320059</t>
  </si>
  <si>
    <t>Základy molekulové genetiky</t>
  </si>
  <si>
    <t>N323005</t>
  </si>
  <si>
    <t>Základy výživy a výživová politika</t>
  </si>
  <si>
    <t>N320060</t>
  </si>
  <si>
    <t>Zpracování biologických informací</t>
  </si>
  <si>
    <t>N322017</t>
  </si>
  <si>
    <t>Zpracování potravinářských informací</t>
  </si>
  <si>
    <t>N301</t>
  </si>
  <si>
    <t>BIOCHN</t>
  </si>
  <si>
    <t>OAB</t>
  </si>
  <si>
    <t>N320014</t>
  </si>
  <si>
    <t>N320015</t>
  </si>
  <si>
    <t>Laboratoř biologie</t>
  </si>
  <si>
    <t>N320013</t>
  </si>
  <si>
    <t>Laboratoř mikrobiologie</t>
  </si>
  <si>
    <t>B320009</t>
  </si>
  <si>
    <t>Laboratoř organické chemie</t>
  </si>
  <si>
    <t>N320009A</t>
  </si>
  <si>
    <t>B403017</t>
  </si>
  <si>
    <t>Seminář programu chemie</t>
  </si>
  <si>
    <t>B413005</t>
  </si>
  <si>
    <t>Počítačový algebraický systém Maple</t>
  </si>
  <si>
    <t>N302</t>
  </si>
  <si>
    <t>MIKRN</t>
  </si>
  <si>
    <t>M</t>
  </si>
  <si>
    <t>N303</t>
  </si>
  <si>
    <t>BIOTN</t>
  </si>
  <si>
    <t>B</t>
  </si>
  <si>
    <t>N323035</t>
  </si>
  <si>
    <t>N323010</t>
  </si>
  <si>
    <t>N320006</t>
  </si>
  <si>
    <t>N342001</t>
  </si>
  <si>
    <t>Bioorganická chemie přírodních látek</t>
  </si>
  <si>
    <t>B342001</t>
  </si>
  <si>
    <t>N319004</t>
  </si>
  <si>
    <t>Biotechnologie I</t>
  </si>
  <si>
    <t>N319005</t>
  </si>
  <si>
    <t>N320084</t>
  </si>
  <si>
    <t>Bioterorismus</t>
  </si>
  <si>
    <t>B320018</t>
  </si>
  <si>
    <t>N319030</t>
  </si>
  <si>
    <t>Fermentační technologie</t>
  </si>
  <si>
    <t>N403016</t>
  </si>
  <si>
    <t>Fyzikální a koloidní chemie</t>
  </si>
  <si>
    <t>B322001</t>
  </si>
  <si>
    <t>Fyzikální vlastnosti potravin</t>
  </si>
  <si>
    <t>N322002</t>
  </si>
  <si>
    <t>Fyzikální vlastnosti potravin I</t>
  </si>
  <si>
    <t>N111041</t>
  </si>
  <si>
    <t>Fyziologie</t>
  </si>
  <si>
    <t>B111009</t>
  </si>
  <si>
    <t>N323021</t>
  </si>
  <si>
    <t>Fyziologie a pathofyziologie lidské výživy</t>
  </si>
  <si>
    <t>N320062</t>
  </si>
  <si>
    <t>Geneticky modifikované organismy</t>
  </si>
  <si>
    <t>N323012</t>
  </si>
  <si>
    <t>Chemická bezpečnost potravin</t>
  </si>
  <si>
    <t>N323001</t>
  </si>
  <si>
    <t>N320011</t>
  </si>
  <si>
    <t>Klinická biochemie</t>
  </si>
  <si>
    <t>N320011A</t>
  </si>
  <si>
    <t>N320049</t>
  </si>
  <si>
    <t>Klinická mikrobiologie</t>
  </si>
  <si>
    <t>N324025</t>
  </si>
  <si>
    <t>Konzervárenství a technologie masa</t>
  </si>
  <si>
    <t>N323037</t>
  </si>
  <si>
    <t>Kvalita ve výrobě a kontrole potravin</t>
  </si>
  <si>
    <t>N320058</t>
  </si>
  <si>
    <t>Metody v mikrobiologické laboratoři</t>
  </si>
  <si>
    <t>N320008</t>
  </si>
  <si>
    <t>Molekulová genetika</t>
  </si>
  <si>
    <t>N320032</t>
  </si>
  <si>
    <t>Pathobiochemie I</t>
  </si>
  <si>
    <t>N409051</t>
  </si>
  <si>
    <t>Potravinářské a biotechnologické procesy</t>
  </si>
  <si>
    <t>N409001</t>
  </si>
  <si>
    <t>Potravinářské inženýrství a bioinženýrství</t>
  </si>
  <si>
    <t>N321001</t>
  </si>
  <si>
    <t>N324001</t>
  </si>
  <si>
    <t>Principy úchovy a balení potravin</t>
  </si>
  <si>
    <t>B324001</t>
  </si>
  <si>
    <t>N324002</t>
  </si>
  <si>
    <t>N324017</t>
  </si>
  <si>
    <t>Řízení jakosti a zdravotní nezávadnost</t>
  </si>
  <si>
    <t>N342026</t>
  </si>
  <si>
    <t>N320004</t>
  </si>
  <si>
    <t>Seminář z biochemie II</t>
  </si>
  <si>
    <t>N323004</t>
  </si>
  <si>
    <t>N319009</t>
  </si>
  <si>
    <t>Separace v biotechnologiích</t>
  </si>
  <si>
    <t>N319031</t>
  </si>
  <si>
    <t>Separační techniky v biotechnologiích</t>
  </si>
  <si>
    <t>N323008</t>
  </si>
  <si>
    <t>N342027</t>
  </si>
  <si>
    <t>Stereochemie a biologická aktivita</t>
  </si>
  <si>
    <t>N321018</t>
  </si>
  <si>
    <t>Technologie sacharidů</t>
  </si>
  <si>
    <t>N320080</t>
  </si>
  <si>
    <t>Toxikologie a analýza drog</t>
  </si>
  <si>
    <t>B342009</t>
  </si>
  <si>
    <t>N323022</t>
  </si>
  <si>
    <t>Toxikologie potravin</t>
  </si>
  <si>
    <t>N323041</t>
  </si>
  <si>
    <t>N304A</t>
  </si>
  <si>
    <t>BLN</t>
  </si>
  <si>
    <t>BL</t>
  </si>
  <si>
    <t>N319006</t>
  </si>
  <si>
    <t>N319033</t>
  </si>
  <si>
    <t>Hygiena a bezpečnost v mikrobiologii</t>
  </si>
  <si>
    <t>B319006</t>
  </si>
  <si>
    <t>N320018</t>
  </si>
  <si>
    <t>Izolace a charakterizace biomakromolekul</t>
  </si>
  <si>
    <t>B320010</t>
  </si>
  <si>
    <t>N111042</t>
  </si>
  <si>
    <t>Jištění kvality technologických procesů</t>
  </si>
  <si>
    <t>B111010</t>
  </si>
  <si>
    <t>N319003</t>
  </si>
  <si>
    <t>Úvod do biologických technologií</t>
  </si>
  <si>
    <t>N319002</t>
  </si>
  <si>
    <t>B342005</t>
  </si>
  <si>
    <t>Laboratoř analýzy potravin a přírodních produktů</t>
  </si>
  <si>
    <t>Rostlinné léky a tradiční medicina</t>
  </si>
  <si>
    <t>B352003</t>
  </si>
  <si>
    <t>Specializační projekt programu B301</t>
  </si>
  <si>
    <t>B352002</t>
  </si>
  <si>
    <t>Specializační projekt programu B302</t>
  </si>
  <si>
    <t>B342008</t>
  </si>
  <si>
    <t>N304B</t>
  </si>
  <si>
    <t>CHPLN</t>
  </si>
  <si>
    <t>CHPL</t>
  </si>
  <si>
    <t>N306</t>
  </si>
  <si>
    <t>FABI</t>
  </si>
  <si>
    <t>N217001</t>
  </si>
  <si>
    <t>Analytika vody</t>
  </si>
  <si>
    <t>N320079</t>
  </si>
  <si>
    <t>Forenzní identifikace osob a věcí</t>
  </si>
  <si>
    <t>N342022</t>
  </si>
  <si>
    <t>N323007</t>
  </si>
  <si>
    <t>Potravinářské zbožíznalství</t>
  </si>
  <si>
    <t>B323005</t>
  </si>
  <si>
    <t>N320083</t>
  </si>
  <si>
    <t>N320077</t>
  </si>
  <si>
    <t>Trestní právo pro forenzní analýzu</t>
  </si>
  <si>
    <t>B320012</t>
  </si>
  <si>
    <t>N320076</t>
  </si>
  <si>
    <t>Úvod do kriminalistiky</t>
  </si>
  <si>
    <t>N323006</t>
  </si>
  <si>
    <t>N323043</t>
  </si>
  <si>
    <t>Základy chemie potravin</t>
  </si>
  <si>
    <t>N307</t>
  </si>
  <si>
    <t>KBPN</t>
  </si>
  <si>
    <t>KBP</t>
  </si>
  <si>
    <t>N308</t>
  </si>
  <si>
    <t>TEPON</t>
  </si>
  <si>
    <t>TP</t>
  </si>
  <si>
    <t>Kód předmětu</t>
  </si>
  <si>
    <t>Název předmětu</t>
  </si>
  <si>
    <t>Kredity</t>
  </si>
  <si>
    <t>AB323002</t>
  </si>
  <si>
    <t>Analysis of Food and Natural Products: Laboratory</t>
  </si>
  <si>
    <t>AB402001</t>
  </si>
  <si>
    <t>Analytical Chemistry I</t>
  </si>
  <si>
    <t>AB402002</t>
  </si>
  <si>
    <t>Analytical Chemistry II</t>
  </si>
  <si>
    <t>AB402005</t>
  </si>
  <si>
    <t>Analytical Chemistry: Laboratory I</t>
  </si>
  <si>
    <t>AB413003</t>
  </si>
  <si>
    <t>Applied Statistics</t>
  </si>
  <si>
    <t>AB320006</t>
  </si>
  <si>
    <t>Bioanalytical Methods</t>
  </si>
  <si>
    <t>AB320001</t>
  </si>
  <si>
    <t>Biochemistry I</t>
  </si>
  <si>
    <t>AB320002</t>
  </si>
  <si>
    <t>Biochemistry II</t>
  </si>
  <si>
    <t>AB320003</t>
  </si>
  <si>
    <t>Biology I</t>
  </si>
  <si>
    <t>AB319001</t>
  </si>
  <si>
    <t>Biology II</t>
  </si>
  <si>
    <t>AB320004</t>
  </si>
  <si>
    <t>Biology: Laboratory</t>
  </si>
  <si>
    <t>AB342001</t>
  </si>
  <si>
    <t>Bioorganic Chemistry of Natural Compounds</t>
  </si>
  <si>
    <t>AB445001</t>
  </si>
  <si>
    <t>Computer Practice</t>
  </si>
  <si>
    <t>AB323010</t>
  </si>
  <si>
    <t>Food and Natural Products Analysis</t>
  </si>
  <si>
    <t>AB323001</t>
  </si>
  <si>
    <t>Food Chemistry</t>
  </si>
  <si>
    <t>AB321001</t>
  </si>
  <si>
    <t>Food Technology</t>
  </si>
  <si>
    <t>AB321002</t>
  </si>
  <si>
    <t>Food Technology and Biotechnology</t>
  </si>
  <si>
    <t>AB319002</t>
  </si>
  <si>
    <t>Fundamentals of Bioengineering</t>
  </si>
  <si>
    <t>AB101001</t>
  </si>
  <si>
    <t>General and Inorganic Chemistry I</t>
  </si>
  <si>
    <t>AB101002</t>
  </si>
  <si>
    <t>General and Inorganic Chemistry II</t>
  </si>
  <si>
    <t>AB323011</t>
  </si>
  <si>
    <t>Human Nutrition and Nutritional Policy</t>
  </si>
  <si>
    <t>AB101003</t>
  </si>
  <si>
    <t>Chemical and Balance Calculations</t>
  </si>
  <si>
    <t>AB143001</t>
  </si>
  <si>
    <t>Chemical Informatics</t>
  </si>
  <si>
    <t>AB409018</t>
  </si>
  <si>
    <t>Chemical Engineering Laboratory</t>
  </si>
  <si>
    <t>AB101004</t>
  </si>
  <si>
    <t>Inorganic Chemistry: Laboratory I</t>
  </si>
  <si>
    <t>AB320005</t>
  </si>
  <si>
    <t>Laboratory of biochemistry</t>
  </si>
  <si>
    <t>AB413001</t>
  </si>
  <si>
    <t>Mathematics A</t>
  </si>
  <si>
    <t>AB413002</t>
  </si>
  <si>
    <t>Mathematics B</t>
  </si>
  <si>
    <t>AB320007</t>
  </si>
  <si>
    <t>Microbiology</t>
  </si>
  <si>
    <t>AB320009</t>
  </si>
  <si>
    <t>Microbiology: Laboratory</t>
  </si>
  <si>
    <t>AB320015</t>
  </si>
  <si>
    <t>Molecular genetics and DNA analysis</t>
  </si>
  <si>
    <t>AB110003</t>
  </si>
  <si>
    <t>Organic Chemistry I</t>
  </si>
  <si>
    <t>AB110004</t>
  </si>
  <si>
    <t>Organic Chemistry II</t>
  </si>
  <si>
    <t>AB110005</t>
  </si>
  <si>
    <t>Organic Chemistry Laboratory I</t>
  </si>
  <si>
    <t>AB403003</t>
  </si>
  <si>
    <t>Physical Chemistry I</t>
  </si>
  <si>
    <t>AB403004</t>
  </si>
  <si>
    <t>Physical Chemistry II</t>
  </si>
  <si>
    <t>AB403005</t>
  </si>
  <si>
    <t>Physical Chemistry: Laboratory I</t>
  </si>
  <si>
    <t>AB444003</t>
  </si>
  <si>
    <t>Physics I</t>
  </si>
  <si>
    <t>AB444004</t>
  </si>
  <si>
    <t>Physics II</t>
  </si>
  <si>
    <t>AB444005</t>
  </si>
  <si>
    <t>Physics: Laboratory</t>
  </si>
  <si>
    <t>AB240001</t>
  </si>
  <si>
    <t>Toxicology and Ecotoxicology I</t>
  </si>
  <si>
    <t>AB240002</t>
  </si>
  <si>
    <t>Toxicology and Ecotoxicology II</t>
  </si>
  <si>
    <t>AB409001</t>
  </si>
  <si>
    <t>Unit Operations of Chemical Engineering I</t>
  </si>
  <si>
    <t>AB409002</t>
  </si>
  <si>
    <t>Unit Operations of Chemical Engineering II</t>
  </si>
  <si>
    <t>N310</t>
  </si>
  <si>
    <t>N311</t>
  </si>
  <si>
    <t>N401</t>
  </si>
  <si>
    <t>CHIBI</t>
  </si>
  <si>
    <t>CHI</t>
  </si>
  <si>
    <t>PIM+CHEMIE+NANO</t>
  </si>
  <si>
    <t>N445002</t>
  </si>
  <si>
    <t>Algoritmizace a programování</t>
  </si>
  <si>
    <t>N402002A</t>
  </si>
  <si>
    <t>N402004A</t>
  </si>
  <si>
    <t>N413004A</t>
  </si>
  <si>
    <t>N409010</t>
  </si>
  <si>
    <t>Bilanční výpočty</t>
  </si>
  <si>
    <t>N444010</t>
  </si>
  <si>
    <t>N445003</t>
  </si>
  <si>
    <t>N409071</t>
  </si>
  <si>
    <t>Disperzní systémy I</t>
  </si>
  <si>
    <t>B409012</t>
  </si>
  <si>
    <t>N409072</t>
  </si>
  <si>
    <t>Disperzní systémy II</t>
  </si>
  <si>
    <t>B409013</t>
  </si>
  <si>
    <t>N437058</t>
  </si>
  <si>
    <t>Ekonomika odvětví chemického a potravinářského průmyslu</t>
  </si>
  <si>
    <t>N413017</t>
  </si>
  <si>
    <t>Finanční matematika</t>
  </si>
  <si>
    <t>N403011A</t>
  </si>
  <si>
    <t>N403041</t>
  </si>
  <si>
    <t>Fyzikální chemie mikrosvěta</t>
  </si>
  <si>
    <t>B403013</t>
  </si>
  <si>
    <t>N126027</t>
  </si>
  <si>
    <t>Fyzikální chemie nanomateriálů</t>
  </si>
  <si>
    <t>N403036</t>
  </si>
  <si>
    <t>Fyzikální chemie povrchů a koloidních soustav</t>
  </si>
  <si>
    <t>B403012</t>
  </si>
  <si>
    <t>Grafika v inženýrství</t>
  </si>
  <si>
    <t>N409002A</t>
  </si>
  <si>
    <t>N409003A</t>
  </si>
  <si>
    <t>N409004</t>
  </si>
  <si>
    <t>Chemicko-inženýrský projekt</t>
  </si>
  <si>
    <t>N409004A</t>
  </si>
  <si>
    <t>N409011</t>
  </si>
  <si>
    <t>N409075</t>
  </si>
  <si>
    <t>Inovace strukturovaných produktů</t>
  </si>
  <si>
    <t>B409015</t>
  </si>
  <si>
    <t>N409012</t>
  </si>
  <si>
    <t>N402003A</t>
  </si>
  <si>
    <t>N402007A</t>
  </si>
  <si>
    <t>N101003A</t>
  </si>
  <si>
    <t>N403013A</t>
  </si>
  <si>
    <t>N402079</t>
  </si>
  <si>
    <t>Laboratoř charakterizace nano a mikrosystémů</t>
  </si>
  <si>
    <t>B402008</t>
  </si>
  <si>
    <t>N409013A</t>
  </si>
  <si>
    <t>N444020</t>
  </si>
  <si>
    <t>N110002A</t>
  </si>
  <si>
    <t>N110003A</t>
  </si>
  <si>
    <t>N409073</t>
  </si>
  <si>
    <t>Laboratoř přípravy nano a mikromateriálů</t>
  </si>
  <si>
    <t>N445019</t>
  </si>
  <si>
    <t>Logické řízení</t>
  </si>
  <si>
    <t>N437003</t>
  </si>
  <si>
    <t>Management podnikových procesů</t>
  </si>
  <si>
    <t>N413003A</t>
  </si>
  <si>
    <t>N444004</t>
  </si>
  <si>
    <t>Měřicí a řídicí technika</t>
  </si>
  <si>
    <t>N444004A</t>
  </si>
  <si>
    <t>B444007</t>
  </si>
  <si>
    <t>N402078</t>
  </si>
  <si>
    <t>Moderní analytické metody pro nanotechnologie</t>
  </si>
  <si>
    <t>N409055</t>
  </si>
  <si>
    <t>Multifunkční chemické a biochemické mikrosystémy</t>
  </si>
  <si>
    <t>B409010</t>
  </si>
  <si>
    <t>N413005</t>
  </si>
  <si>
    <t>Numerické metody</t>
  </si>
  <si>
    <t>B413004</t>
  </si>
  <si>
    <t>N445006</t>
  </si>
  <si>
    <t>N403017</t>
  </si>
  <si>
    <t>N413010</t>
  </si>
  <si>
    <t>N413010A</t>
  </si>
  <si>
    <t>N437005A</t>
  </si>
  <si>
    <t>N409017</t>
  </si>
  <si>
    <t>Produktové inženýrství I</t>
  </si>
  <si>
    <t>B837003</t>
  </si>
  <si>
    <t>Řízení podnikových procesů</t>
  </si>
  <si>
    <t>N409074</t>
  </si>
  <si>
    <t>Seminář nano a mikrotechnologií</t>
  </si>
  <si>
    <t>B409014</t>
  </si>
  <si>
    <t>N444028</t>
  </si>
  <si>
    <t>Technologie a vlastnosti tenkých vrstev, tenkovrstvé sensory</t>
  </si>
  <si>
    <t>B444010</t>
  </si>
  <si>
    <t>N403007</t>
  </si>
  <si>
    <t>Teoretická chemie</t>
  </si>
  <si>
    <t>B403010</t>
  </si>
  <si>
    <t>B402007</t>
  </si>
  <si>
    <t>Úvod do nano a mikrotechnologií</t>
  </si>
  <si>
    <t>N402</t>
  </si>
  <si>
    <t>SEKY</t>
  </si>
  <si>
    <t>IIRP</t>
  </si>
  <si>
    <t>INI+CHEMIE+PIM+NANO</t>
  </si>
  <si>
    <t>N413018</t>
  </si>
  <si>
    <t>Diskrétní matematika</t>
  </si>
  <si>
    <t>B409008</t>
  </si>
  <si>
    <t>N444012</t>
  </si>
  <si>
    <t>Metrologie</t>
  </si>
  <si>
    <t>N445052</t>
  </si>
  <si>
    <t>N445028</t>
  </si>
  <si>
    <t>N445054</t>
  </si>
  <si>
    <t>N445055</t>
  </si>
  <si>
    <t>N445079</t>
  </si>
  <si>
    <t>Projekt inženýrské informatiky I</t>
  </si>
  <si>
    <t>N445081</t>
  </si>
  <si>
    <t>Projekt inženýrské informatiky II</t>
  </si>
  <si>
    <t>N445056</t>
  </si>
  <si>
    <t>Řízení projektů</t>
  </si>
  <si>
    <t>N445008</t>
  </si>
  <si>
    <t>Tabulkové aplikace</t>
  </si>
  <si>
    <t>B445006</t>
  </si>
  <si>
    <t>B445023</t>
  </si>
  <si>
    <t>Úvod do studia chemické kybernetiky</t>
  </si>
  <si>
    <t>B413011</t>
  </si>
  <si>
    <t>B445019</t>
  </si>
  <si>
    <t>Kybernetika I</t>
  </si>
  <si>
    <t>B445020</t>
  </si>
  <si>
    <t>Kybernetika II</t>
  </si>
  <si>
    <t>B445021</t>
  </si>
  <si>
    <t>Kybernetika III</t>
  </si>
  <si>
    <t>B413012</t>
  </si>
  <si>
    <t>Vybrané kapitoly z matematiky</t>
  </si>
  <si>
    <t>N403A</t>
  </si>
  <si>
    <t>ANLEN</t>
  </si>
  <si>
    <t>ANLE+CHEMIE+FA</t>
  </si>
  <si>
    <t>N320006A</t>
  </si>
  <si>
    <t>N101002</t>
  </si>
  <si>
    <t>Chemické výpočty</t>
  </si>
  <si>
    <t>N320085</t>
  </si>
  <si>
    <t>N342025</t>
  </si>
  <si>
    <t>N402061</t>
  </si>
  <si>
    <t>B402013</t>
  </si>
  <si>
    <t>Spřažené metody</t>
  </si>
  <si>
    <t>N402062</t>
  </si>
  <si>
    <t>Spřažené metody pro analýzu léčiv</t>
  </si>
  <si>
    <t>N402030A</t>
  </si>
  <si>
    <t>Techniky měření a interpretace IČ a Ramanových spekter</t>
  </si>
  <si>
    <t>N101031</t>
  </si>
  <si>
    <t>Úvod do laboratorních výpočtů</t>
  </si>
  <si>
    <t>N402058</t>
  </si>
  <si>
    <t>Úvod do separačních metod pro analýzu léčiv</t>
  </si>
  <si>
    <t>N402059</t>
  </si>
  <si>
    <t>Úvod do spektrálních metod pro analýzu léčiv</t>
  </si>
  <si>
    <t>B402017</t>
  </si>
  <si>
    <t>Rozpoznávání padělků</t>
  </si>
  <si>
    <t>B108004</t>
  </si>
  <si>
    <t>Analýza pevných léčiv</t>
  </si>
  <si>
    <t>N403B</t>
  </si>
  <si>
    <t>FORCH</t>
  </si>
  <si>
    <t>FA+CHEMIE+ANLE</t>
  </si>
  <si>
    <t>B402015</t>
  </si>
  <si>
    <t>Trestná činnost v digitálním prostoru</t>
  </si>
  <si>
    <t>B402018</t>
  </si>
  <si>
    <t>B402016</t>
  </si>
  <si>
    <t>Speciální metody forenzní analýzy</t>
  </si>
  <si>
    <t>B402019</t>
  </si>
  <si>
    <t>B832001</t>
  </si>
  <si>
    <t>Základy práva</t>
  </si>
  <si>
    <t>N403C</t>
  </si>
  <si>
    <t>ACHJI</t>
  </si>
  <si>
    <t>ANLE+CHEMIE+FA+ANFYCH</t>
  </si>
  <si>
    <t>N403002</t>
  </si>
  <si>
    <t>Fyzikálně-chemické veličiny a jejich měření</t>
  </si>
  <si>
    <t>B403008</t>
  </si>
  <si>
    <t>N403001</t>
  </si>
  <si>
    <t>Fyzikálně-chemické vlastnosti látek</t>
  </si>
  <si>
    <t>N403046</t>
  </si>
  <si>
    <t>N402087</t>
  </si>
  <si>
    <t>Teoretické základy chemie</t>
  </si>
  <si>
    <t>B403007</t>
  </si>
  <si>
    <t>N403D</t>
  </si>
  <si>
    <t>MAFY</t>
  </si>
  <si>
    <t>MI</t>
  </si>
  <si>
    <t>CHEMIE+ANFYCH</t>
  </si>
  <si>
    <t>N404</t>
  </si>
  <si>
    <t>FYCH</t>
  </si>
  <si>
    <t>FCH</t>
  </si>
  <si>
    <t>ANFYCH+CHEMIE+NANO</t>
  </si>
  <si>
    <t>N413038A</t>
  </si>
  <si>
    <t>Numerické algoritmy</t>
  </si>
  <si>
    <t>N413008A</t>
  </si>
  <si>
    <t>Užitá matematika</t>
  </si>
  <si>
    <r>
      <rPr>
        <sz val="11"/>
        <rFont val="Source Sans Pro"/>
        <family val="2"/>
      </rPr>
      <t>B445005</t>
    </r>
  </si>
  <si>
    <r>
      <rPr>
        <sz val="11"/>
        <rFont val="Source Sans Pro"/>
        <family val="2"/>
      </rPr>
      <t>Objektově orientované programování</t>
    </r>
  </si>
  <si>
    <r>
      <rPr>
        <sz val="11"/>
        <rFont val="Source Sans Pro"/>
        <family val="2"/>
      </rPr>
      <t>B445007</t>
    </r>
  </si>
  <si>
    <r>
      <rPr>
        <sz val="11"/>
        <rFont val="Source Sans Pro"/>
        <family val="2"/>
      </rPr>
      <t>Zpracování signálů</t>
    </r>
  </si>
  <si>
    <r>
      <rPr>
        <sz val="11"/>
        <rFont val="Source Sans Pro"/>
        <family val="2"/>
      </rPr>
      <t>B445014</t>
    </r>
  </si>
  <si>
    <r>
      <rPr>
        <sz val="11"/>
        <rFont val="Source Sans Pro"/>
        <family val="2"/>
      </rPr>
      <t>Úvod do programování a algoritmů</t>
    </r>
  </si>
  <si>
    <r>
      <rPr>
        <sz val="11"/>
        <rFont val="Source Sans Pro"/>
        <family val="2"/>
      </rPr>
      <t>AB445022</t>
    </r>
  </si>
  <si>
    <r>
      <rPr>
        <sz val="11"/>
        <rFont val="Source Sans Pro"/>
        <family val="2"/>
      </rPr>
      <t>Advanced functional materials and technologies in cybernetics</t>
    </r>
  </si>
  <si>
    <t>N405</t>
  </si>
  <si>
    <t>Datové inženýrsví v chemii</t>
  </si>
  <si>
    <t>Chemie+FYFYCH+(INI)</t>
  </si>
  <si>
    <t>B101005</t>
  </si>
  <si>
    <t>Bezpečnost a legislativa v chemii</t>
  </si>
  <si>
    <t xml:space="preserve">Fyzikální chemie B + </t>
  </si>
  <si>
    <t>N445049</t>
  </si>
  <si>
    <t>Informační technologie</t>
  </si>
  <si>
    <t>N403031</t>
  </si>
  <si>
    <t>Laboratoř základů fyzikální chemie</t>
  </si>
  <si>
    <t>N903</t>
  </si>
  <si>
    <t>Učitelství chemie pro střední školy</t>
  </si>
  <si>
    <t>N313</t>
  </si>
  <si>
    <t>B148037</t>
  </si>
  <si>
    <t>Informatika konzervování-restaurování</t>
  </si>
  <si>
    <t>B320020</t>
  </si>
  <si>
    <t>B500008</t>
  </si>
  <si>
    <t>Algoritmy a grafy 1</t>
  </si>
  <si>
    <t>B143011</t>
  </si>
  <si>
    <t>Aplikovaná bioinformatika a cheminformatika</t>
  </si>
  <si>
    <t>M143016</t>
  </si>
  <si>
    <t>Aplikované programování</t>
  </si>
  <si>
    <t>B500009</t>
  </si>
  <si>
    <t>Jazyk SQL, pokročilý</t>
  </si>
  <si>
    <t>B143009</t>
  </si>
  <si>
    <t>Lineární algebra a matice</t>
  </si>
  <si>
    <t>B143008</t>
  </si>
  <si>
    <t>B143003</t>
  </si>
  <si>
    <t>Programování v shellu</t>
  </si>
  <si>
    <t>B143006</t>
  </si>
  <si>
    <t>Správa výpočetních systémů</t>
  </si>
  <si>
    <t>B500010</t>
  </si>
  <si>
    <t>Strojové učení I</t>
  </si>
  <si>
    <t>B500011</t>
  </si>
  <si>
    <t>Strojové učení II</t>
  </si>
  <si>
    <t>B143010</t>
  </si>
  <si>
    <t>Vývoj softwarových aplikací</t>
  </si>
  <si>
    <t>B143007</t>
  </si>
  <si>
    <t>Webové technologie</t>
  </si>
  <si>
    <t>M143015</t>
  </si>
  <si>
    <t>Základy programování</t>
  </si>
  <si>
    <t>B321001</t>
  </si>
  <si>
    <t>B324003</t>
  </si>
  <si>
    <t>Technologie potravin</t>
  </si>
  <si>
    <t>Legislativní aspekty výroby potravin</t>
  </si>
  <si>
    <t>Mikrobiologie v památkové péči</t>
  </si>
  <si>
    <t>Laboratoř anorganické chemie A</t>
  </si>
  <si>
    <t>N109</t>
  </si>
  <si>
    <t>B4090018</t>
  </si>
  <si>
    <t xml:space="preserve">Laboratoř chemického inženýrství </t>
  </si>
  <si>
    <t>Měřící a řídící technika</t>
  </si>
  <si>
    <t>B504007</t>
  </si>
  <si>
    <t xml:space="preserve">Postupy omezování ekologických dopadů průmyslových výrob </t>
  </si>
  <si>
    <t>B504005</t>
  </si>
  <si>
    <t>Průmyslová toxikologie a bezpečnost v chemických výrobách</t>
  </si>
  <si>
    <t>M111010</t>
  </si>
  <si>
    <t>Uhlíkaté suroviny pro chemický a farmaceutický průmysl</t>
  </si>
  <si>
    <t>Základy hydrochemie</t>
  </si>
  <si>
    <t>B504011</t>
  </si>
  <si>
    <t>Základy stavby procesních aparátů a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</si>
</sst>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</font>
    <font>
      <sz val="11"/>
      <color rgb="FF00B05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name val="Source Sans Pro"/>
      <family val="2"/>
    </font>
    <font>
      <sz val="11"/>
      <color rgb="FF000000"/>
      <name val="Calibri"/>
      <family val="2"/>
      <charset val="238"/>
      <scheme val="minor"/>
    </font>
    <font>
      <sz val="11"/>
      <color rgb="FF1F497D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2" fillId="0" borderId="0" xfId="1"/>
    <xf numFmtId="0" fontId="3" fillId="0" borderId="0" xfId="1" applyFont="1"/>
    <xf numFmtId="0" fontId="2" fillId="2" borderId="0" xfId="1" applyFill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1" applyFont="1"/>
    <xf numFmtId="0" fontId="6" fillId="0" borderId="0" xfId="1" applyFont="1"/>
    <xf numFmtId="0" fontId="8" fillId="0" borderId="0" xfId="0" applyFont="1"/>
    <xf numFmtId="0" fontId="9" fillId="0" borderId="0" xfId="0" applyFont="1"/>
    <xf numFmtId="0" fontId="10" fillId="0" borderId="0" xfId="1" applyFont="1"/>
    <xf numFmtId="0" fontId="4" fillId="0" borderId="0" xfId="0" applyFont="1"/>
    <xf numFmtId="0" fontId="1" fillId="0" borderId="0" xfId="1" applyFont="1"/>
    <xf numFmtId="0" fontId="4" fillId="0" borderId="2" xfId="1" applyFont="1" applyBorder="1"/>
    <xf numFmtId="0" fontId="7" fillId="0" borderId="0" xfId="0" applyFont="1"/>
    <xf numFmtId="0" fontId="7" fillId="0" borderId="2" xfId="0" applyFont="1" applyBorder="1"/>
    <xf numFmtId="0" fontId="5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 applyAlignment="1">
      <alignment horizontal="right"/>
    </xf>
    <xf numFmtId="0" fontId="2" fillId="0" borderId="0" xfId="1" applyAlignment="1">
      <alignment horizontal="left"/>
    </xf>
    <xf numFmtId="49" fontId="4" fillId="0" borderId="0" xfId="1" applyNumberFormat="1" applyFont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4" fillId="3" borderId="0" xfId="0" applyFont="1" applyFill="1"/>
    <xf numFmtId="0" fontId="9" fillId="3" borderId="0" xfId="0" applyFont="1" applyFill="1"/>
    <xf numFmtId="0" fontId="4" fillId="3" borderId="0" xfId="1" applyFont="1" applyFill="1"/>
    <xf numFmtId="0" fontId="13" fillId="4" borderId="0" xfId="1" applyFont="1" applyFill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/>
  </cellXfs>
  <cellStyles count="2">
    <cellStyle name="Normal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C102"/>
  <sheetViews>
    <sheetView workbookViewId="0"/>
  </sheetViews>
  <sheetFormatPr defaultColWidth="9.109375" defaultRowHeight="14.4" x14ac:dyDescent="0.3"/>
  <cols>
    <col min="1" max="1" width="30" style="1" customWidth="1"/>
    <col min="2" max="2" width="31.33203125" style="1" bestFit="1" customWidth="1"/>
    <col min="3" max="3" width="14.6640625" style="1" customWidth="1"/>
    <col min="4" max="4" width="18.5546875" style="1" bestFit="1" customWidth="1"/>
    <col min="5" max="16384" width="9.109375" style="1"/>
  </cols>
  <sheetData>
    <row r="1" spans="1:3" x14ac:dyDescent="0.3">
      <c r="A1" s="1" t="s">
        <v>0</v>
      </c>
      <c r="B1" s="1" t="s">
        <v>1</v>
      </c>
    </row>
    <row r="2" spans="1:3" x14ac:dyDescent="0.3">
      <c r="A2" s="1" t="s">
        <v>2</v>
      </c>
      <c r="B2" s="1" t="s">
        <v>1</v>
      </c>
    </row>
    <row r="3" spans="1:3" x14ac:dyDescent="0.3">
      <c r="A3" s="1" t="s">
        <v>3</v>
      </c>
      <c r="B3" s="1" t="s">
        <v>4</v>
      </c>
    </row>
    <row r="4" spans="1:3" x14ac:dyDescent="0.3">
      <c r="A4" s="1" t="s">
        <v>5</v>
      </c>
      <c r="B4" s="1" t="s">
        <v>6</v>
      </c>
    </row>
    <row r="6" spans="1:3" x14ac:dyDescent="0.3">
      <c r="A6" s="1" t="s">
        <v>7</v>
      </c>
      <c r="B6" s="1" t="s">
        <v>8</v>
      </c>
      <c r="C6" s="1">
        <v>3</v>
      </c>
    </row>
    <row r="7" spans="1:3" x14ac:dyDescent="0.3">
      <c r="A7" t="s">
        <v>9</v>
      </c>
      <c r="B7" t="s">
        <v>8</v>
      </c>
      <c r="C7">
        <v>5</v>
      </c>
    </row>
    <row r="8" spans="1:3" x14ac:dyDescent="0.3">
      <c r="A8" s="1" t="s">
        <v>10</v>
      </c>
      <c r="B8" s="1" t="s">
        <v>11</v>
      </c>
      <c r="C8" s="1">
        <v>5</v>
      </c>
    </row>
    <row r="9" spans="1:3" x14ac:dyDescent="0.3">
      <c r="A9" t="s">
        <v>12</v>
      </c>
      <c r="B9" t="s">
        <v>11</v>
      </c>
      <c r="C9">
        <v>4</v>
      </c>
    </row>
    <row r="10" spans="1:3" x14ac:dyDescent="0.3">
      <c r="A10" s="1" t="s">
        <v>13</v>
      </c>
      <c r="B10" s="1" t="s">
        <v>14</v>
      </c>
      <c r="C10" s="1">
        <v>5</v>
      </c>
    </row>
    <row r="11" spans="1:3" x14ac:dyDescent="0.3">
      <c r="A11" t="s">
        <v>15</v>
      </c>
      <c r="B11" t="s">
        <v>14</v>
      </c>
      <c r="C11">
        <v>5</v>
      </c>
    </row>
    <row r="12" spans="1:3" x14ac:dyDescent="0.3">
      <c r="A12" s="1" t="s">
        <v>16</v>
      </c>
      <c r="B12" s="1" t="s">
        <v>17</v>
      </c>
      <c r="C12" s="1">
        <v>4</v>
      </c>
    </row>
    <row r="13" spans="1:3" x14ac:dyDescent="0.3">
      <c r="A13" t="s">
        <v>18</v>
      </c>
      <c r="B13" t="s">
        <v>17</v>
      </c>
      <c r="C13">
        <v>4</v>
      </c>
    </row>
    <row r="14" spans="1:3" x14ac:dyDescent="0.3">
      <c r="A14" s="1" t="s">
        <v>19</v>
      </c>
      <c r="B14" s="1" t="s">
        <v>20</v>
      </c>
      <c r="C14" s="1">
        <v>4</v>
      </c>
    </row>
    <row r="15" spans="1:3" x14ac:dyDescent="0.3">
      <c r="A15" t="s">
        <v>21</v>
      </c>
      <c r="B15" t="s">
        <v>20</v>
      </c>
      <c r="C15">
        <v>4</v>
      </c>
    </row>
    <row r="16" spans="1:3" x14ac:dyDescent="0.3">
      <c r="A16" s="1" t="s">
        <v>22</v>
      </c>
      <c r="B16" s="1" t="s">
        <v>23</v>
      </c>
      <c r="C16" s="1">
        <v>4</v>
      </c>
    </row>
    <row r="17" spans="1:3" x14ac:dyDescent="0.3">
      <c r="A17" s="1" t="s">
        <v>24</v>
      </c>
      <c r="B17" s="1" t="s">
        <v>25</v>
      </c>
      <c r="C17" s="1">
        <v>4</v>
      </c>
    </row>
    <row r="18" spans="1:3" x14ac:dyDescent="0.3">
      <c r="A18" s="1" t="s">
        <v>26</v>
      </c>
      <c r="B18" s="1" t="s">
        <v>27</v>
      </c>
      <c r="C18" s="1">
        <v>5</v>
      </c>
    </row>
    <row r="19" spans="1:3" x14ac:dyDescent="0.3">
      <c r="A19" t="s">
        <v>28</v>
      </c>
      <c r="B19" t="s">
        <v>27</v>
      </c>
      <c r="C19">
        <v>5</v>
      </c>
    </row>
    <row r="20" spans="1:3" x14ac:dyDescent="0.3">
      <c r="A20" s="1" t="s">
        <v>29</v>
      </c>
      <c r="B20" s="1" t="s">
        <v>30</v>
      </c>
      <c r="C20" s="1">
        <v>3</v>
      </c>
    </row>
    <row r="21" spans="1:3" x14ac:dyDescent="0.3">
      <c r="A21" t="s">
        <v>31</v>
      </c>
      <c r="B21" t="s">
        <v>30</v>
      </c>
      <c r="C21">
        <v>3</v>
      </c>
    </row>
    <row r="22" spans="1:3" x14ac:dyDescent="0.3">
      <c r="A22" s="1" t="s">
        <v>32</v>
      </c>
      <c r="B22" s="1" t="s">
        <v>33</v>
      </c>
      <c r="C22" s="1">
        <v>7</v>
      </c>
    </row>
    <row r="23" spans="1:3" x14ac:dyDescent="0.3">
      <c r="A23" t="s">
        <v>34</v>
      </c>
      <c r="B23" t="s">
        <v>33</v>
      </c>
      <c r="C23">
        <v>6</v>
      </c>
    </row>
    <row r="24" spans="1:3" x14ac:dyDescent="0.3">
      <c r="A24" s="1" t="s">
        <v>35</v>
      </c>
      <c r="B24" s="1" t="s">
        <v>36</v>
      </c>
      <c r="C24" s="1">
        <v>6</v>
      </c>
    </row>
    <row r="25" spans="1:3" x14ac:dyDescent="0.3">
      <c r="A25" t="s">
        <v>37</v>
      </c>
      <c r="B25" t="s">
        <v>36</v>
      </c>
      <c r="C25">
        <v>5</v>
      </c>
    </row>
    <row r="26" spans="1:3" x14ac:dyDescent="0.3">
      <c r="A26" s="1" t="s">
        <v>38</v>
      </c>
      <c r="B26" s="1" t="s">
        <v>39</v>
      </c>
      <c r="C26" s="1">
        <v>7</v>
      </c>
    </row>
    <row r="27" spans="1:3" x14ac:dyDescent="0.3">
      <c r="A27" t="s">
        <v>40</v>
      </c>
      <c r="B27" t="s">
        <v>39</v>
      </c>
      <c r="C27">
        <v>6</v>
      </c>
    </row>
    <row r="28" spans="1:3" x14ac:dyDescent="0.3">
      <c r="A28" s="1" t="s">
        <v>41</v>
      </c>
      <c r="B28" s="1" t="s">
        <v>42</v>
      </c>
      <c r="C28" s="1">
        <v>5</v>
      </c>
    </row>
    <row r="29" spans="1:3" x14ac:dyDescent="0.3">
      <c r="A29" t="s">
        <v>43</v>
      </c>
      <c r="B29" t="s">
        <v>42</v>
      </c>
      <c r="C29">
        <v>5</v>
      </c>
    </row>
    <row r="30" spans="1:3" x14ac:dyDescent="0.3">
      <c r="A30" s="1" t="s">
        <v>44</v>
      </c>
      <c r="B30" s="1" t="s">
        <v>45</v>
      </c>
      <c r="C30" s="1">
        <v>5</v>
      </c>
    </row>
    <row r="31" spans="1:3" x14ac:dyDescent="0.3">
      <c r="A31" t="s">
        <v>46</v>
      </c>
      <c r="B31" t="s">
        <v>45</v>
      </c>
      <c r="C31">
        <v>6</v>
      </c>
    </row>
    <row r="32" spans="1:3" x14ac:dyDescent="0.3">
      <c r="A32" s="1" t="s">
        <v>47</v>
      </c>
      <c r="B32" s="1" t="s">
        <v>48</v>
      </c>
      <c r="C32" s="1">
        <v>7</v>
      </c>
    </row>
    <row r="33" spans="1:3" x14ac:dyDescent="0.3">
      <c r="A33" t="s">
        <v>49</v>
      </c>
      <c r="B33" t="s">
        <v>48</v>
      </c>
      <c r="C33">
        <v>6</v>
      </c>
    </row>
    <row r="34" spans="1:3" x14ac:dyDescent="0.3">
      <c r="A34" s="1" t="s">
        <v>50</v>
      </c>
      <c r="B34" s="1" t="s">
        <v>51</v>
      </c>
      <c r="C34" s="1">
        <v>6</v>
      </c>
    </row>
    <row r="35" spans="1:3" x14ac:dyDescent="0.3">
      <c r="A35" t="s">
        <v>52</v>
      </c>
      <c r="B35" t="s">
        <v>51</v>
      </c>
      <c r="C35">
        <v>6</v>
      </c>
    </row>
    <row r="36" spans="1:3" x14ac:dyDescent="0.3">
      <c r="A36" s="1" t="s">
        <v>53</v>
      </c>
      <c r="B36" s="1" t="s">
        <v>54</v>
      </c>
      <c r="C36" s="1">
        <v>7</v>
      </c>
    </row>
    <row r="37" spans="1:3" x14ac:dyDescent="0.3">
      <c r="A37" t="s">
        <v>55</v>
      </c>
      <c r="B37" t="s">
        <v>54</v>
      </c>
      <c r="C37">
        <v>6</v>
      </c>
    </row>
    <row r="38" spans="1:3" x14ac:dyDescent="0.3">
      <c r="A38" t="s">
        <v>56</v>
      </c>
      <c r="B38" t="s">
        <v>57</v>
      </c>
      <c r="C38">
        <v>2</v>
      </c>
    </row>
    <row r="39" spans="1:3" x14ac:dyDescent="0.3">
      <c r="A39" t="s">
        <v>58</v>
      </c>
      <c r="B39" t="s">
        <v>59</v>
      </c>
      <c r="C39">
        <v>3</v>
      </c>
    </row>
    <row r="40" spans="1:3" x14ac:dyDescent="0.3">
      <c r="A40" s="1" t="s">
        <v>60</v>
      </c>
      <c r="B40" s="1" t="s">
        <v>61</v>
      </c>
      <c r="C40" s="1">
        <v>5</v>
      </c>
    </row>
    <row r="41" spans="1:3" x14ac:dyDescent="0.3">
      <c r="A41" t="s">
        <v>62</v>
      </c>
      <c r="B41" t="s">
        <v>61</v>
      </c>
      <c r="C41">
        <v>6</v>
      </c>
    </row>
    <row r="42" spans="1:3" x14ac:dyDescent="0.3">
      <c r="A42" s="1" t="s">
        <v>63</v>
      </c>
      <c r="B42" s="1" t="s">
        <v>64</v>
      </c>
      <c r="C42" s="1">
        <v>7</v>
      </c>
    </row>
    <row r="43" spans="1:3" x14ac:dyDescent="0.3">
      <c r="A43" t="s">
        <v>65</v>
      </c>
      <c r="B43" t="s">
        <v>64</v>
      </c>
      <c r="C43">
        <v>6</v>
      </c>
    </row>
    <row r="44" spans="1:3" x14ac:dyDescent="0.3">
      <c r="A44" s="1" t="s">
        <v>66</v>
      </c>
      <c r="B44" s="1" t="s">
        <v>67</v>
      </c>
      <c r="C44" s="1">
        <v>6</v>
      </c>
    </row>
    <row r="45" spans="1:3" x14ac:dyDescent="0.3">
      <c r="A45" t="s">
        <v>68</v>
      </c>
      <c r="B45" t="s">
        <v>67</v>
      </c>
      <c r="C45">
        <v>6</v>
      </c>
    </row>
    <row r="46" spans="1:3" x14ac:dyDescent="0.3">
      <c r="A46" s="1" t="s">
        <v>69</v>
      </c>
      <c r="B46" s="1" t="s">
        <v>70</v>
      </c>
      <c r="C46" s="1">
        <v>6</v>
      </c>
    </row>
    <row r="47" spans="1:3" x14ac:dyDescent="0.3">
      <c r="A47" t="s">
        <v>71</v>
      </c>
      <c r="B47" t="s">
        <v>70</v>
      </c>
      <c r="C47">
        <v>6</v>
      </c>
    </row>
    <row r="48" spans="1:3" x14ac:dyDescent="0.3">
      <c r="A48" s="1" t="s">
        <v>72</v>
      </c>
      <c r="B48" s="1" t="s">
        <v>73</v>
      </c>
      <c r="C48" s="1">
        <v>4</v>
      </c>
    </row>
    <row r="49" spans="1:3" x14ac:dyDescent="0.3">
      <c r="A49" s="1" t="s">
        <v>74</v>
      </c>
      <c r="B49" s="1" t="s">
        <v>73</v>
      </c>
      <c r="C49" s="1">
        <v>4</v>
      </c>
    </row>
    <row r="50" spans="1:3" x14ac:dyDescent="0.3">
      <c r="A50" s="1" t="s">
        <v>75</v>
      </c>
      <c r="B50" s="1" t="s">
        <v>76</v>
      </c>
      <c r="C50" s="1">
        <v>4</v>
      </c>
    </row>
    <row r="51" spans="1:3" x14ac:dyDescent="0.3">
      <c r="A51" t="s">
        <v>77</v>
      </c>
      <c r="B51" t="s">
        <v>76</v>
      </c>
      <c r="C51">
        <v>3</v>
      </c>
    </row>
    <row r="52" spans="1:3" x14ac:dyDescent="0.3">
      <c r="A52" s="1" t="s">
        <v>78</v>
      </c>
      <c r="B52" s="1" t="s">
        <v>79</v>
      </c>
      <c r="C52" s="1">
        <v>4</v>
      </c>
    </row>
    <row r="53" spans="1:3" x14ac:dyDescent="0.3">
      <c r="A53" s="1" t="s">
        <v>80</v>
      </c>
      <c r="B53" s="1" t="s">
        <v>79</v>
      </c>
      <c r="C53" s="1">
        <v>4</v>
      </c>
    </row>
    <row r="54" spans="1:3" x14ac:dyDescent="0.3">
      <c r="A54" s="1" t="s">
        <v>81</v>
      </c>
      <c r="B54" s="1" t="s">
        <v>82</v>
      </c>
      <c r="C54" s="1">
        <v>3</v>
      </c>
    </row>
    <row r="55" spans="1:3" x14ac:dyDescent="0.3">
      <c r="A55" t="s">
        <v>83</v>
      </c>
      <c r="B55" t="s">
        <v>82</v>
      </c>
      <c r="C55">
        <v>3</v>
      </c>
    </row>
    <row r="56" spans="1:3" x14ac:dyDescent="0.3">
      <c r="A56" s="1" t="s">
        <v>84</v>
      </c>
      <c r="B56" s="1" t="s">
        <v>85</v>
      </c>
      <c r="C56" s="1">
        <v>4</v>
      </c>
    </row>
    <row r="57" spans="1:3" x14ac:dyDescent="0.3">
      <c r="A57" s="1" t="s">
        <v>86</v>
      </c>
      <c r="B57" s="1" t="s">
        <v>85</v>
      </c>
      <c r="C57" s="1">
        <v>4</v>
      </c>
    </row>
    <row r="58" spans="1:3" x14ac:dyDescent="0.3">
      <c r="A58" t="s">
        <v>87</v>
      </c>
      <c r="B58" t="s">
        <v>88</v>
      </c>
      <c r="C58">
        <v>3</v>
      </c>
    </row>
    <row r="59" spans="1:3" x14ac:dyDescent="0.3">
      <c r="A59" s="1" t="s">
        <v>89</v>
      </c>
      <c r="B59" s="1" t="s">
        <v>90</v>
      </c>
      <c r="C59" s="1">
        <v>3</v>
      </c>
    </row>
    <row r="60" spans="1:3" x14ac:dyDescent="0.3">
      <c r="A60" t="s">
        <v>91</v>
      </c>
      <c r="B60" t="s">
        <v>90</v>
      </c>
      <c r="C60">
        <v>3</v>
      </c>
    </row>
    <row r="61" spans="1:3" x14ac:dyDescent="0.3">
      <c r="A61" s="1" t="s">
        <v>92</v>
      </c>
      <c r="B61" s="1" t="s">
        <v>93</v>
      </c>
      <c r="C61" s="1">
        <v>3</v>
      </c>
    </row>
    <row r="62" spans="1:3" x14ac:dyDescent="0.3">
      <c r="A62" s="1" t="s">
        <v>94</v>
      </c>
      <c r="B62" s="1" t="s">
        <v>93</v>
      </c>
      <c r="C62" s="1">
        <v>3</v>
      </c>
    </row>
    <row r="63" spans="1:3" x14ac:dyDescent="0.3">
      <c r="A63" s="1" t="s">
        <v>95</v>
      </c>
      <c r="B63" s="1" t="s">
        <v>96</v>
      </c>
      <c r="C63" s="1">
        <v>3</v>
      </c>
    </row>
    <row r="64" spans="1:3" x14ac:dyDescent="0.3">
      <c r="A64" t="s">
        <v>97</v>
      </c>
      <c r="B64" t="s">
        <v>96</v>
      </c>
      <c r="C64">
        <v>3</v>
      </c>
    </row>
    <row r="65" spans="1:3" x14ac:dyDescent="0.3">
      <c r="A65" s="1" t="s">
        <v>98</v>
      </c>
      <c r="B65" s="1" t="s">
        <v>99</v>
      </c>
      <c r="C65" s="1">
        <v>3</v>
      </c>
    </row>
    <row r="66" spans="1:3" x14ac:dyDescent="0.3">
      <c r="A66" t="s">
        <v>100</v>
      </c>
      <c r="B66" t="s">
        <v>101</v>
      </c>
      <c r="C66">
        <v>4</v>
      </c>
    </row>
    <row r="67" spans="1:3" x14ac:dyDescent="0.3">
      <c r="A67" s="1" t="s">
        <v>102</v>
      </c>
      <c r="B67" s="1" t="s">
        <v>103</v>
      </c>
      <c r="C67" s="1">
        <v>3</v>
      </c>
    </row>
    <row r="68" spans="1:3" x14ac:dyDescent="0.3">
      <c r="A68" t="s">
        <v>104</v>
      </c>
      <c r="B68" t="s">
        <v>103</v>
      </c>
      <c r="C68">
        <v>3</v>
      </c>
    </row>
    <row r="69" spans="1:3" x14ac:dyDescent="0.3">
      <c r="A69" s="1" t="s">
        <v>105</v>
      </c>
      <c r="B69" s="1" t="s">
        <v>106</v>
      </c>
      <c r="C69" s="1">
        <v>4</v>
      </c>
    </row>
    <row r="70" spans="1:3" x14ac:dyDescent="0.3">
      <c r="A70" s="1" t="s">
        <v>107</v>
      </c>
      <c r="B70" s="1" t="s">
        <v>106</v>
      </c>
      <c r="C70" s="1">
        <v>4</v>
      </c>
    </row>
    <row r="71" spans="1:3" x14ac:dyDescent="0.3">
      <c r="A71" s="1" t="s">
        <v>108</v>
      </c>
      <c r="B71" s="1" t="s">
        <v>109</v>
      </c>
      <c r="C71" s="1">
        <v>9</v>
      </c>
    </row>
    <row r="72" spans="1:3" x14ac:dyDescent="0.3">
      <c r="A72" t="s">
        <v>110</v>
      </c>
      <c r="B72" t="s">
        <v>109</v>
      </c>
      <c r="C72">
        <v>8</v>
      </c>
    </row>
    <row r="73" spans="1:3" x14ac:dyDescent="0.3">
      <c r="A73" s="1" t="s">
        <v>111</v>
      </c>
      <c r="B73" s="1" t="s">
        <v>112</v>
      </c>
      <c r="C73" s="1">
        <v>8</v>
      </c>
    </row>
    <row r="74" spans="1:3" x14ac:dyDescent="0.3">
      <c r="A74" t="s">
        <v>113</v>
      </c>
      <c r="B74" t="s">
        <v>112</v>
      </c>
      <c r="C74">
        <v>7</v>
      </c>
    </row>
    <row r="75" spans="1:3" x14ac:dyDescent="0.3">
      <c r="A75" s="1" t="s">
        <v>114</v>
      </c>
      <c r="B75" s="1" t="s">
        <v>115</v>
      </c>
      <c r="C75" s="1">
        <v>9</v>
      </c>
    </row>
    <row r="76" spans="1:3" x14ac:dyDescent="0.3">
      <c r="A76" s="1" t="s">
        <v>116</v>
      </c>
      <c r="B76" s="1" t="s">
        <v>115</v>
      </c>
      <c r="C76" s="1">
        <v>9</v>
      </c>
    </row>
    <row r="77" spans="1:3" x14ac:dyDescent="0.3">
      <c r="A77" s="1" t="s">
        <v>117</v>
      </c>
      <c r="B77" s="1" t="s">
        <v>118</v>
      </c>
      <c r="C77" s="1">
        <v>8</v>
      </c>
    </row>
    <row r="78" spans="1:3" x14ac:dyDescent="0.3">
      <c r="A78" s="1" t="s">
        <v>119</v>
      </c>
      <c r="B78" s="1" t="s">
        <v>120</v>
      </c>
      <c r="C78" s="1">
        <v>5</v>
      </c>
    </row>
    <row r="79" spans="1:3" x14ac:dyDescent="0.3">
      <c r="A79" s="1" t="s">
        <v>121</v>
      </c>
      <c r="B79" s="1" t="s">
        <v>122</v>
      </c>
      <c r="C79" s="1">
        <v>6</v>
      </c>
    </row>
    <row r="80" spans="1:3" x14ac:dyDescent="0.3">
      <c r="A80" s="1" t="s">
        <v>123</v>
      </c>
      <c r="B80" s="1" t="s">
        <v>124</v>
      </c>
      <c r="C80" s="1">
        <v>8</v>
      </c>
    </row>
    <row r="81" spans="1:3" x14ac:dyDescent="0.3">
      <c r="A81" t="s">
        <v>125</v>
      </c>
      <c r="B81" t="s">
        <v>124</v>
      </c>
      <c r="C81">
        <v>8</v>
      </c>
    </row>
    <row r="82" spans="1:3" x14ac:dyDescent="0.3">
      <c r="A82" s="1" t="s">
        <v>126</v>
      </c>
      <c r="B82" s="1" t="s">
        <v>127</v>
      </c>
      <c r="C82" s="1">
        <v>5</v>
      </c>
    </row>
    <row r="83" spans="1:3" x14ac:dyDescent="0.3">
      <c r="A83" t="s">
        <v>128</v>
      </c>
      <c r="B83" t="s">
        <v>127</v>
      </c>
      <c r="C83">
        <v>5</v>
      </c>
    </row>
    <row r="84" spans="1:3" x14ac:dyDescent="0.3">
      <c r="A84" s="1" t="s">
        <v>129</v>
      </c>
      <c r="B84" s="1" t="s">
        <v>130</v>
      </c>
      <c r="C84" s="1">
        <v>5</v>
      </c>
    </row>
    <row r="85" spans="1:3" x14ac:dyDescent="0.3">
      <c r="A85" t="s">
        <v>131</v>
      </c>
      <c r="B85" t="s">
        <v>130</v>
      </c>
      <c r="C85">
        <v>6</v>
      </c>
    </row>
    <row r="86" spans="1:3" x14ac:dyDescent="0.3">
      <c r="A86" s="1" t="s">
        <v>132</v>
      </c>
      <c r="B86" s="1" t="s">
        <v>133</v>
      </c>
      <c r="C86" s="1">
        <v>7</v>
      </c>
    </row>
    <row r="87" spans="1:3" x14ac:dyDescent="0.3">
      <c r="A87" t="s">
        <v>134</v>
      </c>
      <c r="B87" t="s">
        <v>133</v>
      </c>
      <c r="C87">
        <v>6</v>
      </c>
    </row>
    <row r="88" spans="1:3" x14ac:dyDescent="0.3">
      <c r="A88" s="1" t="s">
        <v>135</v>
      </c>
      <c r="B88" s="1" t="s">
        <v>136</v>
      </c>
      <c r="C88" s="1">
        <v>6</v>
      </c>
    </row>
    <row r="89" spans="1:3" x14ac:dyDescent="0.3">
      <c r="A89" t="s">
        <v>137</v>
      </c>
      <c r="B89" t="s">
        <v>136</v>
      </c>
      <c r="C89">
        <v>6</v>
      </c>
    </row>
    <row r="90" spans="1:3" x14ac:dyDescent="0.3">
      <c r="A90" s="1" t="s">
        <v>138</v>
      </c>
      <c r="B90" s="1" t="s">
        <v>139</v>
      </c>
      <c r="C90" s="1">
        <v>7</v>
      </c>
    </row>
    <row r="91" spans="1:3" x14ac:dyDescent="0.3">
      <c r="A91" t="s">
        <v>140</v>
      </c>
      <c r="B91" t="s">
        <v>139</v>
      </c>
      <c r="C91">
        <v>6</v>
      </c>
    </row>
    <row r="92" spans="1:3" x14ac:dyDescent="0.3">
      <c r="A92" t="s">
        <v>141</v>
      </c>
      <c r="B92" t="s">
        <v>142</v>
      </c>
      <c r="C92">
        <v>3</v>
      </c>
    </row>
    <row r="93" spans="1:3" x14ac:dyDescent="0.3">
      <c r="A93" s="1" t="s">
        <v>143</v>
      </c>
      <c r="B93" s="1" t="s">
        <v>144</v>
      </c>
      <c r="C93" s="1">
        <v>4</v>
      </c>
    </row>
    <row r="94" spans="1:3" x14ac:dyDescent="0.3">
      <c r="A94" s="1" t="s">
        <v>145</v>
      </c>
      <c r="B94" s="1" t="s">
        <v>144</v>
      </c>
      <c r="C94" s="1">
        <v>4</v>
      </c>
    </row>
    <row r="95" spans="1:3" x14ac:dyDescent="0.3">
      <c r="A95" t="s">
        <v>146</v>
      </c>
      <c r="B95" t="s">
        <v>147</v>
      </c>
      <c r="C95">
        <v>3</v>
      </c>
    </row>
    <row r="96" spans="1:3" x14ac:dyDescent="0.3">
      <c r="A96" t="s">
        <v>148</v>
      </c>
      <c r="B96" t="s">
        <v>149</v>
      </c>
      <c r="C96">
        <v>3</v>
      </c>
    </row>
    <row r="97" spans="1:3" x14ac:dyDescent="0.3">
      <c r="A97" s="1" t="s">
        <v>150</v>
      </c>
      <c r="B97" s="1" t="s">
        <v>151</v>
      </c>
      <c r="C97" s="1">
        <v>3</v>
      </c>
    </row>
    <row r="98" spans="1:3" x14ac:dyDescent="0.3">
      <c r="A98" s="1" t="s">
        <v>152</v>
      </c>
      <c r="B98" s="1" t="s">
        <v>151</v>
      </c>
      <c r="C98" s="1">
        <v>3</v>
      </c>
    </row>
    <row r="99" spans="1:3" x14ac:dyDescent="0.3">
      <c r="A99" s="1" t="s">
        <v>153</v>
      </c>
      <c r="B99" s="1" t="s">
        <v>154</v>
      </c>
      <c r="C99" s="1">
        <v>3</v>
      </c>
    </row>
    <row r="100" spans="1:3" x14ac:dyDescent="0.3">
      <c r="A100" s="1" t="s">
        <v>155</v>
      </c>
      <c r="B100" s="1" t="s">
        <v>154</v>
      </c>
      <c r="C100" s="1">
        <v>3</v>
      </c>
    </row>
    <row r="101" spans="1:3" x14ac:dyDescent="0.3">
      <c r="A101" s="1" t="s">
        <v>156</v>
      </c>
      <c r="B101" s="1" t="s">
        <v>157</v>
      </c>
      <c r="C101" s="1">
        <v>6</v>
      </c>
    </row>
    <row r="102" spans="1:3" x14ac:dyDescent="0.3">
      <c r="A102" s="1" t="s">
        <v>158</v>
      </c>
      <c r="B102" s="1" t="s">
        <v>159</v>
      </c>
      <c r="C102" s="1">
        <v>6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C110"/>
  <sheetViews>
    <sheetView topLeftCell="A93" workbookViewId="0">
      <selection activeCell="C110" sqref="A1:C110"/>
    </sheetView>
  </sheetViews>
  <sheetFormatPr defaultColWidth="9.109375" defaultRowHeight="14.4" x14ac:dyDescent="0.3"/>
  <cols>
    <col min="1" max="1" width="30" style="1" customWidth="1"/>
    <col min="2" max="2" width="36" style="1" bestFit="1" customWidth="1"/>
    <col min="3" max="16384" width="9.109375" style="1"/>
  </cols>
  <sheetData>
    <row r="1" spans="1:3" x14ac:dyDescent="0.3">
      <c r="A1" s="6" t="s">
        <v>0</v>
      </c>
      <c r="B1" s="6" t="s">
        <v>314</v>
      </c>
      <c r="C1" s="6"/>
    </row>
    <row r="2" spans="1:3" x14ac:dyDescent="0.3">
      <c r="A2" s="6" t="s">
        <v>2</v>
      </c>
      <c r="B2" s="6" t="s">
        <v>314</v>
      </c>
      <c r="C2" s="6"/>
    </row>
    <row r="3" spans="1:3" x14ac:dyDescent="0.3">
      <c r="A3" s="6" t="s">
        <v>3</v>
      </c>
      <c r="B3" s="6" t="s">
        <v>315</v>
      </c>
      <c r="C3" s="6"/>
    </row>
    <row r="4" spans="1:3" x14ac:dyDescent="0.3">
      <c r="A4" s="6" t="s">
        <v>5</v>
      </c>
      <c r="B4" s="6" t="s">
        <v>316</v>
      </c>
      <c r="C4" s="6"/>
    </row>
    <row r="5" spans="1:3" x14ac:dyDescent="0.3">
      <c r="A5" s="6"/>
      <c r="B5" s="6"/>
      <c r="C5" s="6"/>
    </row>
    <row r="6" spans="1:3" x14ac:dyDescent="0.3">
      <c r="A6" s="6" t="s">
        <v>7</v>
      </c>
      <c r="B6" s="6" t="s">
        <v>8</v>
      </c>
      <c r="C6" s="6">
        <v>3</v>
      </c>
    </row>
    <row r="7" spans="1:3" x14ac:dyDescent="0.3">
      <c r="A7" s="6" t="s">
        <v>9</v>
      </c>
      <c r="B7" s="6" t="s">
        <v>8</v>
      </c>
      <c r="C7" s="6">
        <v>5</v>
      </c>
    </row>
    <row r="8" spans="1:3" x14ac:dyDescent="0.3">
      <c r="A8" s="6" t="s">
        <v>10</v>
      </c>
      <c r="B8" s="6" t="s">
        <v>11</v>
      </c>
      <c r="C8" s="6">
        <v>5</v>
      </c>
    </row>
    <row r="9" spans="1:3" x14ac:dyDescent="0.3">
      <c r="A9" s="6" t="s">
        <v>12</v>
      </c>
      <c r="B9" s="6" t="s">
        <v>11</v>
      </c>
      <c r="C9" s="6">
        <v>4</v>
      </c>
    </row>
    <row r="10" spans="1:3" x14ac:dyDescent="0.3">
      <c r="A10" s="6" t="s">
        <v>13</v>
      </c>
      <c r="B10" s="6" t="s">
        <v>14</v>
      </c>
      <c r="C10" s="6">
        <v>5</v>
      </c>
    </row>
    <row r="11" spans="1:3" x14ac:dyDescent="0.3">
      <c r="A11" s="6" t="s">
        <v>15</v>
      </c>
      <c r="B11" s="6" t="s">
        <v>14</v>
      </c>
      <c r="C11" s="6">
        <v>5</v>
      </c>
    </row>
    <row r="12" spans="1:3" x14ac:dyDescent="0.3">
      <c r="A12" s="6" t="s">
        <v>16</v>
      </c>
      <c r="B12" s="6" t="s">
        <v>17</v>
      </c>
      <c r="C12" s="6">
        <v>4</v>
      </c>
    </row>
    <row r="13" spans="1:3" x14ac:dyDescent="0.3">
      <c r="A13" s="6" t="s">
        <v>18</v>
      </c>
      <c r="B13" s="6" t="s">
        <v>17</v>
      </c>
      <c r="C13" s="6">
        <v>4</v>
      </c>
    </row>
    <row r="14" spans="1:3" x14ac:dyDescent="0.3">
      <c r="A14" s="6" t="s">
        <v>19</v>
      </c>
      <c r="B14" s="6" t="s">
        <v>20</v>
      </c>
      <c r="C14" s="6">
        <v>4</v>
      </c>
    </row>
    <row r="15" spans="1:3" x14ac:dyDescent="0.3">
      <c r="A15" s="6" t="s">
        <v>21</v>
      </c>
      <c r="B15" s="6" t="s">
        <v>20</v>
      </c>
      <c r="C15" s="6">
        <v>4</v>
      </c>
    </row>
    <row r="16" spans="1:3" x14ac:dyDescent="0.3">
      <c r="A16" s="6" t="s">
        <v>22</v>
      </c>
      <c r="B16" s="6" t="s">
        <v>23</v>
      </c>
      <c r="C16" s="6">
        <v>4</v>
      </c>
    </row>
    <row r="17" spans="1:3" x14ac:dyDescent="0.3">
      <c r="A17" s="6" t="s">
        <v>24</v>
      </c>
      <c r="B17" s="6" t="s">
        <v>25</v>
      </c>
      <c r="C17" s="6">
        <v>4</v>
      </c>
    </row>
    <row r="18" spans="1:3" x14ac:dyDescent="0.3">
      <c r="A18" s="6" t="s">
        <v>26</v>
      </c>
      <c r="B18" s="6" t="s">
        <v>27</v>
      </c>
      <c r="C18" s="6">
        <v>5</v>
      </c>
    </row>
    <row r="19" spans="1:3" x14ac:dyDescent="0.3">
      <c r="A19" s="6" t="s">
        <v>28</v>
      </c>
      <c r="B19" s="6" t="s">
        <v>27</v>
      </c>
      <c r="C19" s="6">
        <v>5</v>
      </c>
    </row>
    <row r="20" spans="1:3" x14ac:dyDescent="0.3">
      <c r="A20" s="6" t="s">
        <v>29</v>
      </c>
      <c r="B20" s="6" t="s">
        <v>30</v>
      </c>
      <c r="C20" s="6">
        <v>3</v>
      </c>
    </row>
    <row r="21" spans="1:3" x14ac:dyDescent="0.3">
      <c r="A21" s="6" t="s">
        <v>31</v>
      </c>
      <c r="B21" s="6" t="s">
        <v>30</v>
      </c>
      <c r="C21" s="6">
        <v>3</v>
      </c>
    </row>
    <row r="22" spans="1:3" x14ac:dyDescent="0.3">
      <c r="A22" s="6" t="s">
        <v>32</v>
      </c>
      <c r="B22" s="6" t="s">
        <v>33</v>
      </c>
      <c r="C22" s="6">
        <v>7</v>
      </c>
    </row>
    <row r="23" spans="1:3" x14ac:dyDescent="0.3">
      <c r="A23" s="6" t="s">
        <v>34</v>
      </c>
      <c r="B23" s="6" t="s">
        <v>33</v>
      </c>
      <c r="C23" s="6">
        <v>6</v>
      </c>
    </row>
    <row r="24" spans="1:3" x14ac:dyDescent="0.3">
      <c r="A24" s="6" t="s">
        <v>35</v>
      </c>
      <c r="B24" s="6" t="s">
        <v>36</v>
      </c>
      <c r="C24" s="6">
        <v>6</v>
      </c>
    </row>
    <row r="25" spans="1:3" x14ac:dyDescent="0.3">
      <c r="A25" s="6" t="s">
        <v>37</v>
      </c>
      <c r="B25" s="6" t="s">
        <v>36</v>
      </c>
      <c r="C25" s="6">
        <v>5</v>
      </c>
    </row>
    <row r="26" spans="1:3" x14ac:dyDescent="0.3">
      <c r="A26" s="6" t="s">
        <v>38</v>
      </c>
      <c r="B26" s="6" t="s">
        <v>39</v>
      </c>
      <c r="C26" s="6">
        <v>7</v>
      </c>
    </row>
    <row r="27" spans="1:3" x14ac:dyDescent="0.3">
      <c r="A27" s="6" t="s">
        <v>40</v>
      </c>
      <c r="B27" s="6" t="s">
        <v>39</v>
      </c>
      <c r="C27" s="6">
        <v>6</v>
      </c>
    </row>
    <row r="28" spans="1:3" x14ac:dyDescent="0.3">
      <c r="A28" s="6" t="s">
        <v>41</v>
      </c>
      <c r="B28" s="6" t="s">
        <v>42</v>
      </c>
      <c r="C28" s="6">
        <v>5</v>
      </c>
    </row>
    <row r="29" spans="1:3" x14ac:dyDescent="0.3">
      <c r="A29" s="6" t="s">
        <v>43</v>
      </c>
      <c r="B29" s="6" t="s">
        <v>42</v>
      </c>
      <c r="C29" s="6">
        <v>5</v>
      </c>
    </row>
    <row r="30" spans="1:3" x14ac:dyDescent="0.3">
      <c r="A30" s="6" t="s">
        <v>44</v>
      </c>
      <c r="B30" s="6" t="s">
        <v>45</v>
      </c>
      <c r="C30" s="6">
        <v>5</v>
      </c>
    </row>
    <row r="31" spans="1:3" x14ac:dyDescent="0.3">
      <c r="A31" s="6" t="s">
        <v>46</v>
      </c>
      <c r="B31" s="6" t="s">
        <v>45</v>
      </c>
      <c r="C31" s="6">
        <v>6</v>
      </c>
    </row>
    <row r="32" spans="1:3" x14ac:dyDescent="0.3">
      <c r="A32" s="6" t="s">
        <v>156</v>
      </c>
      <c r="B32" s="6" t="s">
        <v>157</v>
      </c>
      <c r="C32" s="6">
        <v>6</v>
      </c>
    </row>
    <row r="33" spans="1:3" x14ac:dyDescent="0.3">
      <c r="A33" s="6" t="s">
        <v>47</v>
      </c>
      <c r="B33" s="6" t="s">
        <v>48</v>
      </c>
      <c r="C33" s="6">
        <v>7</v>
      </c>
    </row>
    <row r="34" spans="1:3" x14ac:dyDescent="0.3">
      <c r="A34" s="6" t="s">
        <v>49</v>
      </c>
      <c r="B34" s="6" t="s">
        <v>48</v>
      </c>
      <c r="C34" s="6">
        <v>6</v>
      </c>
    </row>
    <row r="35" spans="1:3" x14ac:dyDescent="0.3">
      <c r="A35" s="6" t="s">
        <v>158</v>
      </c>
      <c r="B35" s="6" t="s">
        <v>159</v>
      </c>
      <c r="C35" s="6">
        <v>6</v>
      </c>
    </row>
    <row r="36" spans="1:3" x14ac:dyDescent="0.3">
      <c r="A36" s="6" t="s">
        <v>50</v>
      </c>
      <c r="B36" s="6" t="s">
        <v>51</v>
      </c>
      <c r="C36" s="6">
        <v>6</v>
      </c>
    </row>
    <row r="37" spans="1:3" x14ac:dyDescent="0.3">
      <c r="A37" s="6" t="s">
        <v>52</v>
      </c>
      <c r="B37" s="6" t="s">
        <v>51</v>
      </c>
      <c r="C37" s="6">
        <v>6</v>
      </c>
    </row>
    <row r="38" spans="1:3" x14ac:dyDescent="0.3">
      <c r="A38" s="6" t="s">
        <v>53</v>
      </c>
      <c r="B38" s="6" t="s">
        <v>54</v>
      </c>
      <c r="C38" s="6">
        <v>7</v>
      </c>
    </row>
    <row r="39" spans="1:3" x14ac:dyDescent="0.3">
      <c r="A39" s="6" t="s">
        <v>55</v>
      </c>
      <c r="B39" s="6" t="s">
        <v>54</v>
      </c>
      <c r="C39" s="6">
        <v>6</v>
      </c>
    </row>
    <row r="40" spans="1:3" x14ac:dyDescent="0.3">
      <c r="A40" s="6" t="s">
        <v>56</v>
      </c>
      <c r="B40" s="6" t="s">
        <v>57</v>
      </c>
      <c r="C40" s="6">
        <v>2</v>
      </c>
    </row>
    <row r="41" spans="1:3" x14ac:dyDescent="0.3">
      <c r="A41" s="6" t="s">
        <v>58</v>
      </c>
      <c r="B41" s="6" t="s">
        <v>59</v>
      </c>
      <c r="C41" s="6">
        <v>3</v>
      </c>
    </row>
    <row r="42" spans="1:3" x14ac:dyDescent="0.3">
      <c r="A42" s="6" t="s">
        <v>60</v>
      </c>
      <c r="B42" s="6" t="s">
        <v>61</v>
      </c>
      <c r="C42" s="6">
        <v>5</v>
      </c>
    </row>
    <row r="43" spans="1:3" x14ac:dyDescent="0.3">
      <c r="A43" s="6" t="s">
        <v>62</v>
      </c>
      <c r="B43" s="6" t="s">
        <v>61</v>
      </c>
      <c r="C43" s="6">
        <v>6</v>
      </c>
    </row>
    <row r="44" spans="1:3" x14ac:dyDescent="0.3">
      <c r="A44" s="6" t="s">
        <v>63</v>
      </c>
      <c r="B44" s="6" t="s">
        <v>64</v>
      </c>
      <c r="C44" s="6">
        <v>7</v>
      </c>
    </row>
    <row r="45" spans="1:3" x14ac:dyDescent="0.3">
      <c r="A45" s="6" t="s">
        <v>65</v>
      </c>
      <c r="B45" s="6" t="s">
        <v>64</v>
      </c>
      <c r="C45" s="6">
        <v>6</v>
      </c>
    </row>
    <row r="46" spans="1:3" x14ac:dyDescent="0.3">
      <c r="A46" s="6" t="s">
        <v>66</v>
      </c>
      <c r="B46" s="6" t="s">
        <v>67</v>
      </c>
      <c r="C46" s="6">
        <v>6</v>
      </c>
    </row>
    <row r="47" spans="1:3" x14ac:dyDescent="0.3">
      <c r="A47" s="6" t="s">
        <v>68</v>
      </c>
      <c r="B47" s="6" t="s">
        <v>67</v>
      </c>
      <c r="C47" s="6">
        <v>6</v>
      </c>
    </row>
    <row r="48" spans="1:3" x14ac:dyDescent="0.3">
      <c r="A48" s="6" t="s">
        <v>69</v>
      </c>
      <c r="B48" s="6" t="s">
        <v>70</v>
      </c>
      <c r="C48" s="6">
        <v>6</v>
      </c>
    </row>
    <row r="49" spans="1:3" x14ac:dyDescent="0.3">
      <c r="A49" s="6" t="s">
        <v>71</v>
      </c>
      <c r="B49" s="6" t="s">
        <v>70</v>
      </c>
      <c r="C49" s="6">
        <v>6</v>
      </c>
    </row>
    <row r="50" spans="1:3" x14ac:dyDescent="0.3">
      <c r="A50" s="6" t="s">
        <v>317</v>
      </c>
      <c r="B50" s="6" t="s">
        <v>318</v>
      </c>
      <c r="C50" s="6">
        <v>3</v>
      </c>
    </row>
    <row r="51" spans="1:3" x14ac:dyDescent="0.3">
      <c r="A51" s="6" t="s">
        <v>319</v>
      </c>
      <c r="B51" s="6" t="s">
        <v>318</v>
      </c>
      <c r="C51" s="6">
        <v>3</v>
      </c>
    </row>
    <row r="52" spans="1:3" x14ac:dyDescent="0.3">
      <c r="A52" s="6" t="s">
        <v>320</v>
      </c>
      <c r="B52" s="6" t="s">
        <v>321</v>
      </c>
      <c r="C52" s="6">
        <v>5</v>
      </c>
    </row>
    <row r="53" spans="1:3" x14ac:dyDescent="0.3">
      <c r="A53" s="6" t="s">
        <v>322</v>
      </c>
      <c r="B53" s="6" t="s">
        <v>321</v>
      </c>
      <c r="C53" s="6">
        <v>5</v>
      </c>
    </row>
    <row r="54" spans="1:3" x14ac:dyDescent="0.3">
      <c r="A54" s="6" t="s">
        <v>75</v>
      </c>
      <c r="B54" s="6" t="s">
        <v>76</v>
      </c>
      <c r="C54" s="6">
        <v>4</v>
      </c>
    </row>
    <row r="55" spans="1:3" x14ac:dyDescent="0.3">
      <c r="A55" s="6" t="s">
        <v>77</v>
      </c>
      <c r="B55" s="6" t="s">
        <v>76</v>
      </c>
      <c r="C55" s="6">
        <v>3</v>
      </c>
    </row>
    <row r="56" spans="1:3" x14ac:dyDescent="0.3">
      <c r="A56" s="6" t="s">
        <v>78</v>
      </c>
      <c r="B56" s="6" t="s">
        <v>79</v>
      </c>
      <c r="C56" s="6">
        <v>4</v>
      </c>
    </row>
    <row r="57" spans="1:3" x14ac:dyDescent="0.3">
      <c r="A57" s="6" t="s">
        <v>80</v>
      </c>
      <c r="B57" s="6" t="s">
        <v>79</v>
      </c>
      <c r="C57" s="6">
        <v>4</v>
      </c>
    </row>
    <row r="58" spans="1:3" x14ac:dyDescent="0.3">
      <c r="A58" s="6" t="s">
        <v>81</v>
      </c>
      <c r="B58" s="6" t="s">
        <v>82</v>
      </c>
      <c r="C58" s="6">
        <v>3</v>
      </c>
    </row>
    <row r="59" spans="1:3" x14ac:dyDescent="0.3">
      <c r="A59" s="6" t="s">
        <v>83</v>
      </c>
      <c r="B59" s="6" t="s">
        <v>82</v>
      </c>
      <c r="C59" s="6">
        <v>3</v>
      </c>
    </row>
    <row r="60" spans="1:3" x14ac:dyDescent="0.3">
      <c r="A60" s="6" t="s">
        <v>84</v>
      </c>
      <c r="B60" s="6" t="s">
        <v>85</v>
      </c>
      <c r="C60" s="6">
        <v>4</v>
      </c>
    </row>
    <row r="61" spans="1:3" x14ac:dyDescent="0.3">
      <c r="A61" s="6" t="s">
        <v>86</v>
      </c>
      <c r="B61" s="6" t="s">
        <v>85</v>
      </c>
      <c r="C61" s="6">
        <v>4</v>
      </c>
    </row>
    <row r="62" spans="1:3" x14ac:dyDescent="0.3">
      <c r="A62" s="6" t="s">
        <v>87</v>
      </c>
      <c r="B62" s="6" t="s">
        <v>88</v>
      </c>
      <c r="C62" s="6">
        <v>3</v>
      </c>
    </row>
    <row r="63" spans="1:3" x14ac:dyDescent="0.3">
      <c r="A63" s="6" t="s">
        <v>89</v>
      </c>
      <c r="B63" s="6" t="s">
        <v>90</v>
      </c>
      <c r="C63" s="6">
        <v>3</v>
      </c>
    </row>
    <row r="64" spans="1:3" x14ac:dyDescent="0.3">
      <c r="A64" s="6" t="s">
        <v>91</v>
      </c>
      <c r="B64" s="6" t="s">
        <v>90</v>
      </c>
      <c r="C64" s="6">
        <v>3</v>
      </c>
    </row>
    <row r="65" spans="1:3" x14ac:dyDescent="0.3">
      <c r="A65" s="6" t="s">
        <v>92</v>
      </c>
      <c r="B65" s="6" t="s">
        <v>93</v>
      </c>
      <c r="C65" s="6">
        <v>3</v>
      </c>
    </row>
    <row r="66" spans="1:3" x14ac:dyDescent="0.3">
      <c r="A66" s="6" t="s">
        <v>94</v>
      </c>
      <c r="B66" s="6" t="s">
        <v>93</v>
      </c>
      <c r="C66" s="6">
        <v>3</v>
      </c>
    </row>
    <row r="67" spans="1:3" x14ac:dyDescent="0.3">
      <c r="A67" s="6" t="s">
        <v>95</v>
      </c>
      <c r="B67" s="6" t="s">
        <v>96</v>
      </c>
      <c r="C67" s="6">
        <v>3</v>
      </c>
    </row>
    <row r="68" spans="1:3" x14ac:dyDescent="0.3">
      <c r="A68" s="6" t="s">
        <v>97</v>
      </c>
      <c r="B68" s="6" t="s">
        <v>96</v>
      </c>
      <c r="C68" s="6">
        <v>3</v>
      </c>
    </row>
    <row r="69" spans="1:3" x14ac:dyDescent="0.3">
      <c r="A69" s="6" t="s">
        <v>98</v>
      </c>
      <c r="B69" s="6" t="s">
        <v>99</v>
      </c>
      <c r="C69" s="6">
        <v>3</v>
      </c>
    </row>
    <row r="70" spans="1:3" x14ac:dyDescent="0.3">
      <c r="A70" s="6" t="s">
        <v>100</v>
      </c>
      <c r="B70" s="6" t="s">
        <v>101</v>
      </c>
      <c r="C70" s="6">
        <v>4</v>
      </c>
    </row>
    <row r="71" spans="1:3" x14ac:dyDescent="0.3">
      <c r="A71" s="6" t="s">
        <v>102</v>
      </c>
      <c r="B71" s="6" t="s">
        <v>103</v>
      </c>
      <c r="C71" s="6">
        <v>3</v>
      </c>
    </row>
    <row r="72" spans="1:3" x14ac:dyDescent="0.3">
      <c r="A72" s="6" t="s">
        <v>104</v>
      </c>
      <c r="B72" s="6" t="s">
        <v>103</v>
      </c>
      <c r="C72" s="6">
        <v>3</v>
      </c>
    </row>
    <row r="73" spans="1:3" x14ac:dyDescent="0.3">
      <c r="A73" s="6" t="s">
        <v>105</v>
      </c>
      <c r="B73" s="6" t="s">
        <v>106</v>
      </c>
      <c r="C73" s="6">
        <v>4</v>
      </c>
    </row>
    <row r="74" spans="1:3" x14ac:dyDescent="0.3">
      <c r="A74" s="6" t="s">
        <v>107</v>
      </c>
      <c r="B74" s="6" t="s">
        <v>106</v>
      </c>
      <c r="C74" s="6">
        <v>4</v>
      </c>
    </row>
    <row r="75" spans="1:3" x14ac:dyDescent="0.3">
      <c r="A75" s="6" t="s">
        <v>108</v>
      </c>
      <c r="B75" s="6" t="s">
        <v>109</v>
      </c>
      <c r="C75" s="6">
        <v>9</v>
      </c>
    </row>
    <row r="76" spans="1:3" x14ac:dyDescent="0.3">
      <c r="A76" s="6" t="s">
        <v>110</v>
      </c>
      <c r="B76" s="6" t="s">
        <v>109</v>
      </c>
      <c r="C76" s="6">
        <v>8</v>
      </c>
    </row>
    <row r="77" spans="1:3" x14ac:dyDescent="0.3">
      <c r="A77" s="6" t="s">
        <v>111</v>
      </c>
      <c r="B77" s="6" t="s">
        <v>112</v>
      </c>
      <c r="C77" s="6">
        <v>8</v>
      </c>
    </row>
    <row r="78" spans="1:3" x14ac:dyDescent="0.3">
      <c r="A78" s="6" t="s">
        <v>113</v>
      </c>
      <c r="B78" s="6" t="s">
        <v>112</v>
      </c>
      <c r="C78" s="6">
        <v>7</v>
      </c>
    </row>
    <row r="79" spans="1:3" x14ac:dyDescent="0.3">
      <c r="A79" s="6" t="s">
        <v>114</v>
      </c>
      <c r="B79" s="6" t="s">
        <v>115</v>
      </c>
      <c r="C79" s="6">
        <v>9</v>
      </c>
    </row>
    <row r="80" spans="1:3" x14ac:dyDescent="0.3">
      <c r="A80" s="6" t="s">
        <v>116</v>
      </c>
      <c r="B80" s="6" t="s">
        <v>115</v>
      </c>
      <c r="C80" s="6">
        <v>9</v>
      </c>
    </row>
    <row r="81" spans="1:3" x14ac:dyDescent="0.3">
      <c r="A81" s="6" t="s">
        <v>117</v>
      </c>
      <c r="B81" s="6" t="s">
        <v>118</v>
      </c>
      <c r="C81" s="6">
        <v>8</v>
      </c>
    </row>
    <row r="82" spans="1:3" x14ac:dyDescent="0.3">
      <c r="A82" s="6" t="s">
        <v>119</v>
      </c>
      <c r="B82" s="6" t="s">
        <v>120</v>
      </c>
      <c r="C82" s="6">
        <v>5</v>
      </c>
    </row>
    <row r="83" spans="1:3" x14ac:dyDescent="0.3">
      <c r="A83" s="6" t="s">
        <v>121</v>
      </c>
      <c r="B83" s="6" t="s">
        <v>122</v>
      </c>
      <c r="C83" s="6">
        <v>6</v>
      </c>
    </row>
    <row r="84" spans="1:3" x14ac:dyDescent="0.3">
      <c r="A84" s="6" t="s">
        <v>123</v>
      </c>
      <c r="B84" s="6" t="s">
        <v>124</v>
      </c>
      <c r="C84" s="6">
        <v>8</v>
      </c>
    </row>
    <row r="85" spans="1:3" x14ac:dyDescent="0.3">
      <c r="A85" s="6" t="s">
        <v>125</v>
      </c>
      <c r="B85" s="6" t="s">
        <v>124</v>
      </c>
      <c r="C85" s="6">
        <v>8</v>
      </c>
    </row>
    <row r="86" spans="1:3" x14ac:dyDescent="0.3">
      <c r="A86" s="6" t="s">
        <v>126</v>
      </c>
      <c r="B86" s="6" t="s">
        <v>127</v>
      </c>
      <c r="C86" s="6">
        <v>5</v>
      </c>
    </row>
    <row r="87" spans="1:3" x14ac:dyDescent="0.3">
      <c r="A87" s="6" t="s">
        <v>128</v>
      </c>
      <c r="B87" s="6" t="s">
        <v>127</v>
      </c>
      <c r="C87" s="6">
        <v>5</v>
      </c>
    </row>
    <row r="88" spans="1:3" x14ac:dyDescent="0.3">
      <c r="A88" s="6" t="s">
        <v>129</v>
      </c>
      <c r="B88" s="6" t="s">
        <v>130</v>
      </c>
      <c r="C88" s="6">
        <v>5</v>
      </c>
    </row>
    <row r="89" spans="1:3" x14ac:dyDescent="0.3">
      <c r="A89" s="6" t="s">
        <v>131</v>
      </c>
      <c r="B89" s="6" t="s">
        <v>130</v>
      </c>
      <c r="C89" s="6">
        <v>6</v>
      </c>
    </row>
    <row r="90" spans="1:3" x14ac:dyDescent="0.3">
      <c r="A90" s="6" t="s">
        <v>132</v>
      </c>
      <c r="B90" s="6" t="s">
        <v>133</v>
      </c>
      <c r="C90" s="6">
        <v>7</v>
      </c>
    </row>
    <row r="91" spans="1:3" x14ac:dyDescent="0.3">
      <c r="A91" s="6" t="s">
        <v>134</v>
      </c>
      <c r="B91" s="6" t="s">
        <v>133</v>
      </c>
      <c r="C91" s="6">
        <v>6</v>
      </c>
    </row>
    <row r="92" spans="1:3" x14ac:dyDescent="0.3">
      <c r="A92" s="6" t="s">
        <v>135</v>
      </c>
      <c r="B92" s="6" t="s">
        <v>136</v>
      </c>
      <c r="C92" s="6">
        <v>6</v>
      </c>
    </row>
    <row r="93" spans="1:3" x14ac:dyDescent="0.3">
      <c r="A93" s="6" t="s">
        <v>137</v>
      </c>
      <c r="B93" s="6" t="s">
        <v>136</v>
      </c>
      <c r="C93" s="6">
        <v>6</v>
      </c>
    </row>
    <row r="94" spans="1:3" x14ac:dyDescent="0.3">
      <c r="A94" s="6" t="s">
        <v>138</v>
      </c>
      <c r="B94" s="6" t="s">
        <v>139</v>
      </c>
      <c r="C94" s="6">
        <v>7</v>
      </c>
    </row>
    <row r="95" spans="1:3" x14ac:dyDescent="0.3">
      <c r="A95" s="6" t="s">
        <v>140</v>
      </c>
      <c r="B95" s="6" t="s">
        <v>139</v>
      </c>
      <c r="C95" s="6">
        <v>6</v>
      </c>
    </row>
    <row r="96" spans="1:3" x14ac:dyDescent="0.3">
      <c r="A96" s="6" t="s">
        <v>141</v>
      </c>
      <c r="B96" s="6" t="s">
        <v>142</v>
      </c>
      <c r="C96" s="6">
        <v>3</v>
      </c>
    </row>
    <row r="97" spans="1:3" x14ac:dyDescent="0.3">
      <c r="A97" s="6" t="s">
        <v>323</v>
      </c>
      <c r="B97" s="6" t="s">
        <v>324</v>
      </c>
      <c r="C97" s="6">
        <v>3</v>
      </c>
    </row>
    <row r="98" spans="1:3" x14ac:dyDescent="0.3">
      <c r="A98" s="6" t="s">
        <v>325</v>
      </c>
      <c r="B98" s="6" t="s">
        <v>324</v>
      </c>
      <c r="C98" s="6">
        <v>3</v>
      </c>
    </row>
    <row r="99" spans="1:3" x14ac:dyDescent="0.3">
      <c r="A99" s="6" t="s">
        <v>326</v>
      </c>
      <c r="B99" s="6" t="s">
        <v>327</v>
      </c>
      <c r="C99" s="6">
        <v>6</v>
      </c>
    </row>
    <row r="100" spans="1:3" x14ac:dyDescent="0.3">
      <c r="A100" s="6" t="s">
        <v>328</v>
      </c>
      <c r="B100" s="6" t="s">
        <v>327</v>
      </c>
      <c r="C100" s="6">
        <v>6</v>
      </c>
    </row>
    <row r="101" spans="1:3" x14ac:dyDescent="0.3">
      <c r="A101" s="6" t="s">
        <v>143</v>
      </c>
      <c r="B101" s="6" t="s">
        <v>144</v>
      </c>
      <c r="C101" s="6">
        <v>4</v>
      </c>
    </row>
    <row r="102" spans="1:3" x14ac:dyDescent="0.3">
      <c r="A102" s="6" t="s">
        <v>145</v>
      </c>
      <c r="B102" s="6" t="s">
        <v>144</v>
      </c>
      <c r="C102" s="6">
        <v>4</v>
      </c>
    </row>
    <row r="103" spans="1:3" x14ac:dyDescent="0.3">
      <c r="A103" s="6" t="s">
        <v>146</v>
      </c>
      <c r="B103" s="6" t="s">
        <v>147</v>
      </c>
      <c r="C103" s="6">
        <v>3</v>
      </c>
    </row>
    <row r="104" spans="1:3" x14ac:dyDescent="0.3">
      <c r="A104" s="6" t="s">
        <v>148</v>
      </c>
      <c r="B104" s="6" t="s">
        <v>149</v>
      </c>
      <c r="C104" s="6">
        <v>3</v>
      </c>
    </row>
    <row r="105" spans="1:3" x14ac:dyDescent="0.3">
      <c r="A105" s="6" t="s">
        <v>329</v>
      </c>
      <c r="B105" s="6" t="s">
        <v>330</v>
      </c>
      <c r="C105" s="6">
        <v>3</v>
      </c>
    </row>
    <row r="106" spans="1:3" x14ac:dyDescent="0.3">
      <c r="A106" s="6" t="s">
        <v>331</v>
      </c>
      <c r="B106" s="6" t="s">
        <v>330</v>
      </c>
      <c r="C106" s="6">
        <v>3</v>
      </c>
    </row>
    <row r="107" spans="1:3" x14ac:dyDescent="0.3">
      <c r="A107" s="6" t="s">
        <v>311</v>
      </c>
      <c r="B107" s="6" t="s">
        <v>312</v>
      </c>
      <c r="C107" s="6">
        <v>5</v>
      </c>
    </row>
    <row r="108" spans="1:3" x14ac:dyDescent="0.3">
      <c r="A108" s="6" t="s">
        <v>313</v>
      </c>
      <c r="B108" s="6" t="s">
        <v>312</v>
      </c>
      <c r="C108" s="6">
        <v>5</v>
      </c>
    </row>
    <row r="109" spans="1:3" x14ac:dyDescent="0.3">
      <c r="A109" s="6" t="s">
        <v>332</v>
      </c>
      <c r="B109" s="6" t="s">
        <v>333</v>
      </c>
      <c r="C109" s="6">
        <v>3</v>
      </c>
    </row>
    <row r="110" spans="1:3" x14ac:dyDescent="0.3">
      <c r="A110" s="6" t="s">
        <v>334</v>
      </c>
      <c r="B110" s="6" t="s">
        <v>333</v>
      </c>
      <c r="C110" s="6">
        <v>3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C110"/>
  <sheetViews>
    <sheetView topLeftCell="A93" workbookViewId="0">
      <selection activeCell="C110" sqref="A1:C110"/>
    </sheetView>
  </sheetViews>
  <sheetFormatPr defaultColWidth="9.109375" defaultRowHeight="14.4" x14ac:dyDescent="0.3"/>
  <cols>
    <col min="1" max="1" width="30" style="1" customWidth="1"/>
    <col min="2" max="2" width="33.88671875" style="1" bestFit="1" customWidth="1"/>
    <col min="3" max="16384" width="9.109375" style="1"/>
  </cols>
  <sheetData>
    <row r="1" spans="1:3" x14ac:dyDescent="0.3">
      <c r="A1" s="6" t="s">
        <v>0</v>
      </c>
      <c r="B1" s="6" t="s">
        <v>335</v>
      </c>
      <c r="C1" s="6"/>
    </row>
    <row r="2" spans="1:3" x14ac:dyDescent="0.3">
      <c r="A2" s="6" t="s">
        <v>2</v>
      </c>
      <c r="B2" s="6" t="s">
        <v>335</v>
      </c>
      <c r="C2" s="6"/>
    </row>
    <row r="3" spans="1:3" x14ac:dyDescent="0.3">
      <c r="A3" s="6" t="s">
        <v>3</v>
      </c>
      <c r="B3" s="6" t="s">
        <v>336</v>
      </c>
      <c r="C3" s="6"/>
    </row>
    <row r="4" spans="1:3" x14ac:dyDescent="0.3">
      <c r="A4" s="6" t="s">
        <v>5</v>
      </c>
      <c r="B4" s="6" t="s">
        <v>337</v>
      </c>
      <c r="C4" s="6"/>
    </row>
    <row r="5" spans="1:3" x14ac:dyDescent="0.3">
      <c r="A5" s="6"/>
      <c r="B5" s="6"/>
      <c r="C5" s="6"/>
    </row>
    <row r="6" spans="1:3" x14ac:dyDescent="0.3">
      <c r="A6" s="6" t="s">
        <v>7</v>
      </c>
      <c r="B6" s="6" t="s">
        <v>8</v>
      </c>
      <c r="C6" s="6">
        <v>3</v>
      </c>
    </row>
    <row r="7" spans="1:3" x14ac:dyDescent="0.3">
      <c r="A7" s="6" t="s">
        <v>9</v>
      </c>
      <c r="B7" s="6" t="s">
        <v>8</v>
      </c>
      <c r="C7" s="6">
        <v>5</v>
      </c>
    </row>
    <row r="8" spans="1:3" x14ac:dyDescent="0.3">
      <c r="A8" s="6" t="s">
        <v>10</v>
      </c>
      <c r="B8" s="6" t="s">
        <v>11</v>
      </c>
      <c r="C8" s="6">
        <v>5</v>
      </c>
    </row>
    <row r="9" spans="1:3" x14ac:dyDescent="0.3">
      <c r="A9" s="6" t="s">
        <v>12</v>
      </c>
      <c r="B9" s="6" t="s">
        <v>11</v>
      </c>
      <c r="C9" s="6">
        <v>4</v>
      </c>
    </row>
    <row r="10" spans="1:3" x14ac:dyDescent="0.3">
      <c r="A10" s="6" t="s">
        <v>13</v>
      </c>
      <c r="B10" s="6" t="s">
        <v>14</v>
      </c>
      <c r="C10" s="6">
        <v>5</v>
      </c>
    </row>
    <row r="11" spans="1:3" x14ac:dyDescent="0.3">
      <c r="A11" s="6" t="s">
        <v>15</v>
      </c>
      <c r="B11" s="6" t="s">
        <v>14</v>
      </c>
      <c r="C11" s="6">
        <v>5</v>
      </c>
    </row>
    <row r="12" spans="1:3" x14ac:dyDescent="0.3">
      <c r="A12" s="6" t="s">
        <v>16</v>
      </c>
      <c r="B12" s="6" t="s">
        <v>17</v>
      </c>
      <c r="C12" s="6">
        <v>4</v>
      </c>
    </row>
    <row r="13" spans="1:3" x14ac:dyDescent="0.3">
      <c r="A13" s="6" t="s">
        <v>18</v>
      </c>
      <c r="B13" s="6" t="s">
        <v>17</v>
      </c>
      <c r="C13" s="6">
        <v>4</v>
      </c>
    </row>
    <row r="14" spans="1:3" x14ac:dyDescent="0.3">
      <c r="A14" s="6" t="s">
        <v>19</v>
      </c>
      <c r="B14" s="6" t="s">
        <v>20</v>
      </c>
      <c r="C14" s="6">
        <v>4</v>
      </c>
    </row>
    <row r="15" spans="1:3" x14ac:dyDescent="0.3">
      <c r="A15" s="6" t="s">
        <v>21</v>
      </c>
      <c r="B15" s="6" t="s">
        <v>20</v>
      </c>
      <c r="C15" s="6">
        <v>4</v>
      </c>
    </row>
    <row r="16" spans="1:3" x14ac:dyDescent="0.3">
      <c r="A16" s="6" t="s">
        <v>22</v>
      </c>
      <c r="B16" s="6" t="s">
        <v>23</v>
      </c>
      <c r="C16" s="6">
        <v>4</v>
      </c>
    </row>
    <row r="17" spans="1:3" x14ac:dyDescent="0.3">
      <c r="A17" s="6" t="s">
        <v>24</v>
      </c>
      <c r="B17" s="6" t="s">
        <v>25</v>
      </c>
      <c r="C17" s="6">
        <v>4</v>
      </c>
    </row>
    <row r="18" spans="1:3" x14ac:dyDescent="0.3">
      <c r="A18" s="6" t="s">
        <v>26</v>
      </c>
      <c r="B18" s="6" t="s">
        <v>27</v>
      </c>
      <c r="C18" s="6">
        <v>5</v>
      </c>
    </row>
    <row r="19" spans="1:3" x14ac:dyDescent="0.3">
      <c r="A19" s="6" t="s">
        <v>28</v>
      </c>
      <c r="B19" s="6" t="s">
        <v>27</v>
      </c>
      <c r="C19" s="6">
        <v>5</v>
      </c>
    </row>
    <row r="20" spans="1:3" x14ac:dyDescent="0.3">
      <c r="A20" s="6" t="s">
        <v>29</v>
      </c>
      <c r="B20" s="6" t="s">
        <v>30</v>
      </c>
      <c r="C20" s="6">
        <v>3</v>
      </c>
    </row>
    <row r="21" spans="1:3" x14ac:dyDescent="0.3">
      <c r="A21" s="6" t="s">
        <v>31</v>
      </c>
      <c r="B21" s="6" t="s">
        <v>30</v>
      </c>
      <c r="C21" s="6">
        <v>3</v>
      </c>
    </row>
    <row r="22" spans="1:3" x14ac:dyDescent="0.3">
      <c r="A22" s="6" t="s">
        <v>32</v>
      </c>
      <c r="B22" s="6" t="s">
        <v>33</v>
      </c>
      <c r="C22" s="6">
        <v>7</v>
      </c>
    </row>
    <row r="23" spans="1:3" x14ac:dyDescent="0.3">
      <c r="A23" s="6" t="s">
        <v>34</v>
      </c>
      <c r="B23" s="6" t="s">
        <v>33</v>
      </c>
      <c r="C23" s="6">
        <v>6</v>
      </c>
    </row>
    <row r="24" spans="1:3" x14ac:dyDescent="0.3">
      <c r="A24" s="6" t="s">
        <v>35</v>
      </c>
      <c r="B24" s="6" t="s">
        <v>36</v>
      </c>
      <c r="C24" s="6">
        <v>6</v>
      </c>
    </row>
    <row r="25" spans="1:3" x14ac:dyDescent="0.3">
      <c r="A25" s="6" t="s">
        <v>37</v>
      </c>
      <c r="B25" s="6" t="s">
        <v>36</v>
      </c>
      <c r="C25" s="6">
        <v>5</v>
      </c>
    </row>
    <row r="26" spans="1:3" x14ac:dyDescent="0.3">
      <c r="A26" s="6" t="s">
        <v>38</v>
      </c>
      <c r="B26" s="6" t="s">
        <v>39</v>
      </c>
      <c r="C26" s="6">
        <v>7</v>
      </c>
    </row>
    <row r="27" spans="1:3" x14ac:dyDescent="0.3">
      <c r="A27" s="6" t="s">
        <v>40</v>
      </c>
      <c r="B27" s="6" t="s">
        <v>39</v>
      </c>
      <c r="C27" s="6">
        <v>6</v>
      </c>
    </row>
    <row r="28" spans="1:3" x14ac:dyDescent="0.3">
      <c r="A28" s="6" t="s">
        <v>41</v>
      </c>
      <c r="B28" s="6" t="s">
        <v>42</v>
      </c>
      <c r="C28" s="6">
        <v>5</v>
      </c>
    </row>
    <row r="29" spans="1:3" x14ac:dyDescent="0.3">
      <c r="A29" s="6" t="s">
        <v>43</v>
      </c>
      <c r="B29" s="6" t="s">
        <v>42</v>
      </c>
      <c r="C29" s="6">
        <v>5</v>
      </c>
    </row>
    <row r="30" spans="1:3" x14ac:dyDescent="0.3">
      <c r="A30" s="6" t="s">
        <v>44</v>
      </c>
      <c r="B30" s="6" t="s">
        <v>45</v>
      </c>
      <c r="C30" s="6">
        <v>5</v>
      </c>
    </row>
    <row r="31" spans="1:3" x14ac:dyDescent="0.3">
      <c r="A31" s="6" t="s">
        <v>46</v>
      </c>
      <c r="B31" s="6" t="s">
        <v>45</v>
      </c>
      <c r="C31" s="6">
        <v>6</v>
      </c>
    </row>
    <row r="32" spans="1:3" x14ac:dyDescent="0.3">
      <c r="A32" s="6" t="s">
        <v>156</v>
      </c>
      <c r="B32" s="6" t="s">
        <v>157</v>
      </c>
      <c r="C32" s="6">
        <v>6</v>
      </c>
    </row>
    <row r="33" spans="1:3" x14ac:dyDescent="0.3">
      <c r="A33" s="6" t="s">
        <v>47</v>
      </c>
      <c r="B33" s="6" t="s">
        <v>48</v>
      </c>
      <c r="C33" s="6">
        <v>7</v>
      </c>
    </row>
    <row r="34" spans="1:3" x14ac:dyDescent="0.3">
      <c r="A34" s="6" t="s">
        <v>49</v>
      </c>
      <c r="B34" s="6" t="s">
        <v>48</v>
      </c>
      <c r="C34" s="6">
        <v>6</v>
      </c>
    </row>
    <row r="35" spans="1:3" x14ac:dyDescent="0.3">
      <c r="A35" s="6" t="s">
        <v>158</v>
      </c>
      <c r="B35" s="6" t="s">
        <v>159</v>
      </c>
      <c r="C35" s="6">
        <v>6</v>
      </c>
    </row>
    <row r="36" spans="1:3" x14ac:dyDescent="0.3">
      <c r="A36" s="6" t="s">
        <v>50</v>
      </c>
      <c r="B36" s="6" t="s">
        <v>51</v>
      </c>
      <c r="C36" s="6">
        <v>6</v>
      </c>
    </row>
    <row r="37" spans="1:3" x14ac:dyDescent="0.3">
      <c r="A37" s="6" t="s">
        <v>52</v>
      </c>
      <c r="B37" s="6" t="s">
        <v>51</v>
      </c>
      <c r="C37" s="6">
        <v>6</v>
      </c>
    </row>
    <row r="38" spans="1:3" x14ac:dyDescent="0.3">
      <c r="A38" s="6" t="s">
        <v>53</v>
      </c>
      <c r="B38" s="6" t="s">
        <v>54</v>
      </c>
      <c r="C38" s="6">
        <v>7</v>
      </c>
    </row>
    <row r="39" spans="1:3" x14ac:dyDescent="0.3">
      <c r="A39" s="6" t="s">
        <v>55</v>
      </c>
      <c r="B39" s="6" t="s">
        <v>54</v>
      </c>
      <c r="C39" s="6">
        <v>6</v>
      </c>
    </row>
    <row r="40" spans="1:3" x14ac:dyDescent="0.3">
      <c r="A40" s="6" t="s">
        <v>56</v>
      </c>
      <c r="B40" s="6" t="s">
        <v>57</v>
      </c>
      <c r="C40" s="6">
        <v>2</v>
      </c>
    </row>
    <row r="41" spans="1:3" x14ac:dyDescent="0.3">
      <c r="A41" s="6" t="s">
        <v>58</v>
      </c>
      <c r="B41" s="6" t="s">
        <v>59</v>
      </c>
      <c r="C41" s="6">
        <v>3</v>
      </c>
    </row>
    <row r="42" spans="1:3" x14ac:dyDescent="0.3">
      <c r="A42" s="6" t="s">
        <v>60</v>
      </c>
      <c r="B42" s="6" t="s">
        <v>61</v>
      </c>
      <c r="C42" s="6">
        <v>5</v>
      </c>
    </row>
    <row r="43" spans="1:3" x14ac:dyDescent="0.3">
      <c r="A43" s="6" t="s">
        <v>62</v>
      </c>
      <c r="B43" s="6" t="s">
        <v>61</v>
      </c>
      <c r="C43" s="6">
        <v>6</v>
      </c>
    </row>
    <row r="44" spans="1:3" x14ac:dyDescent="0.3">
      <c r="A44" s="6" t="s">
        <v>63</v>
      </c>
      <c r="B44" s="6" t="s">
        <v>64</v>
      </c>
      <c r="C44" s="6">
        <v>7</v>
      </c>
    </row>
    <row r="45" spans="1:3" x14ac:dyDescent="0.3">
      <c r="A45" s="6" t="s">
        <v>65</v>
      </c>
      <c r="B45" s="6" t="s">
        <v>64</v>
      </c>
      <c r="C45" s="6">
        <v>6</v>
      </c>
    </row>
    <row r="46" spans="1:3" x14ac:dyDescent="0.3">
      <c r="A46" s="6" t="s">
        <v>66</v>
      </c>
      <c r="B46" s="6" t="s">
        <v>67</v>
      </c>
      <c r="C46" s="6">
        <v>6</v>
      </c>
    </row>
    <row r="47" spans="1:3" x14ac:dyDescent="0.3">
      <c r="A47" s="6" t="s">
        <v>68</v>
      </c>
      <c r="B47" s="6" t="s">
        <v>67</v>
      </c>
      <c r="C47" s="6">
        <v>6</v>
      </c>
    </row>
    <row r="48" spans="1:3" x14ac:dyDescent="0.3">
      <c r="A48" s="6" t="s">
        <v>69</v>
      </c>
      <c r="B48" s="6" t="s">
        <v>70</v>
      </c>
      <c r="C48" s="6">
        <v>6</v>
      </c>
    </row>
    <row r="49" spans="1:3" x14ac:dyDescent="0.3">
      <c r="A49" s="6" t="s">
        <v>71</v>
      </c>
      <c r="B49" s="6" t="s">
        <v>70</v>
      </c>
      <c r="C49" s="6">
        <v>6</v>
      </c>
    </row>
    <row r="50" spans="1:3" x14ac:dyDescent="0.3">
      <c r="A50" s="6" t="s">
        <v>317</v>
      </c>
      <c r="B50" s="6" t="s">
        <v>318</v>
      </c>
      <c r="C50" s="6">
        <v>3</v>
      </c>
    </row>
    <row r="51" spans="1:3" x14ac:dyDescent="0.3">
      <c r="A51" s="6" t="s">
        <v>319</v>
      </c>
      <c r="B51" s="6" t="s">
        <v>318</v>
      </c>
      <c r="C51" s="6">
        <v>3</v>
      </c>
    </row>
    <row r="52" spans="1:3" x14ac:dyDescent="0.3">
      <c r="A52" s="6" t="s">
        <v>320</v>
      </c>
      <c r="B52" s="6" t="s">
        <v>321</v>
      </c>
      <c r="C52" s="6">
        <v>5</v>
      </c>
    </row>
    <row r="53" spans="1:3" x14ac:dyDescent="0.3">
      <c r="A53" s="6" t="s">
        <v>322</v>
      </c>
      <c r="B53" s="6" t="s">
        <v>321</v>
      </c>
      <c r="C53" s="6">
        <v>5</v>
      </c>
    </row>
    <row r="54" spans="1:3" x14ac:dyDescent="0.3">
      <c r="A54" s="6" t="s">
        <v>75</v>
      </c>
      <c r="B54" s="6" t="s">
        <v>76</v>
      </c>
      <c r="C54" s="6">
        <v>4</v>
      </c>
    </row>
    <row r="55" spans="1:3" x14ac:dyDescent="0.3">
      <c r="A55" s="6" t="s">
        <v>77</v>
      </c>
      <c r="B55" s="6" t="s">
        <v>76</v>
      </c>
      <c r="C55" s="6">
        <v>3</v>
      </c>
    </row>
    <row r="56" spans="1:3" x14ac:dyDescent="0.3">
      <c r="A56" s="6" t="s">
        <v>78</v>
      </c>
      <c r="B56" s="6" t="s">
        <v>79</v>
      </c>
      <c r="C56" s="6">
        <v>4</v>
      </c>
    </row>
    <row r="57" spans="1:3" x14ac:dyDescent="0.3">
      <c r="A57" s="6" t="s">
        <v>80</v>
      </c>
      <c r="B57" s="6" t="s">
        <v>79</v>
      </c>
      <c r="C57" s="6">
        <v>4</v>
      </c>
    </row>
    <row r="58" spans="1:3" x14ac:dyDescent="0.3">
      <c r="A58" s="6" t="s">
        <v>81</v>
      </c>
      <c r="B58" s="6" t="s">
        <v>82</v>
      </c>
      <c r="C58" s="6">
        <v>3</v>
      </c>
    </row>
    <row r="59" spans="1:3" x14ac:dyDescent="0.3">
      <c r="A59" s="6" t="s">
        <v>83</v>
      </c>
      <c r="B59" s="6" t="s">
        <v>82</v>
      </c>
      <c r="C59" s="6">
        <v>3</v>
      </c>
    </row>
    <row r="60" spans="1:3" x14ac:dyDescent="0.3">
      <c r="A60" s="6" t="s">
        <v>84</v>
      </c>
      <c r="B60" s="6" t="s">
        <v>85</v>
      </c>
      <c r="C60" s="6">
        <v>4</v>
      </c>
    </row>
    <row r="61" spans="1:3" x14ac:dyDescent="0.3">
      <c r="A61" s="6" t="s">
        <v>86</v>
      </c>
      <c r="B61" s="6" t="s">
        <v>85</v>
      </c>
      <c r="C61" s="6">
        <v>4</v>
      </c>
    </row>
    <row r="62" spans="1:3" x14ac:dyDescent="0.3">
      <c r="A62" s="6" t="s">
        <v>87</v>
      </c>
      <c r="B62" s="6" t="s">
        <v>88</v>
      </c>
      <c r="C62" s="6">
        <v>3</v>
      </c>
    </row>
    <row r="63" spans="1:3" x14ac:dyDescent="0.3">
      <c r="A63" s="6" t="s">
        <v>89</v>
      </c>
      <c r="B63" s="6" t="s">
        <v>90</v>
      </c>
      <c r="C63" s="6">
        <v>3</v>
      </c>
    </row>
    <row r="64" spans="1:3" x14ac:dyDescent="0.3">
      <c r="A64" s="6" t="s">
        <v>91</v>
      </c>
      <c r="B64" s="6" t="s">
        <v>90</v>
      </c>
      <c r="C64" s="6">
        <v>3</v>
      </c>
    </row>
    <row r="65" spans="1:3" x14ac:dyDescent="0.3">
      <c r="A65" s="6" t="s">
        <v>92</v>
      </c>
      <c r="B65" s="6" t="s">
        <v>93</v>
      </c>
      <c r="C65" s="6">
        <v>3</v>
      </c>
    </row>
    <row r="66" spans="1:3" x14ac:dyDescent="0.3">
      <c r="A66" s="6" t="s">
        <v>94</v>
      </c>
      <c r="B66" s="6" t="s">
        <v>93</v>
      </c>
      <c r="C66" s="6">
        <v>3</v>
      </c>
    </row>
    <row r="67" spans="1:3" x14ac:dyDescent="0.3">
      <c r="A67" s="6" t="s">
        <v>95</v>
      </c>
      <c r="B67" s="6" t="s">
        <v>96</v>
      </c>
      <c r="C67" s="6">
        <v>3</v>
      </c>
    </row>
    <row r="68" spans="1:3" x14ac:dyDescent="0.3">
      <c r="A68" s="6" t="s">
        <v>97</v>
      </c>
      <c r="B68" s="6" t="s">
        <v>96</v>
      </c>
      <c r="C68" s="6">
        <v>3</v>
      </c>
    </row>
    <row r="69" spans="1:3" x14ac:dyDescent="0.3">
      <c r="A69" s="6" t="s">
        <v>98</v>
      </c>
      <c r="B69" s="6" t="s">
        <v>99</v>
      </c>
      <c r="C69" s="6">
        <v>3</v>
      </c>
    </row>
    <row r="70" spans="1:3" x14ac:dyDescent="0.3">
      <c r="A70" s="6" t="s">
        <v>100</v>
      </c>
      <c r="B70" s="6" t="s">
        <v>101</v>
      </c>
      <c r="C70" s="6">
        <v>4</v>
      </c>
    </row>
    <row r="71" spans="1:3" x14ac:dyDescent="0.3">
      <c r="A71" s="6" t="s">
        <v>102</v>
      </c>
      <c r="B71" s="6" t="s">
        <v>103</v>
      </c>
      <c r="C71" s="6">
        <v>3</v>
      </c>
    </row>
    <row r="72" spans="1:3" x14ac:dyDescent="0.3">
      <c r="A72" s="6" t="s">
        <v>104</v>
      </c>
      <c r="B72" s="6" t="s">
        <v>103</v>
      </c>
      <c r="C72" s="6">
        <v>3</v>
      </c>
    </row>
    <row r="73" spans="1:3" x14ac:dyDescent="0.3">
      <c r="A73" s="6" t="s">
        <v>105</v>
      </c>
      <c r="B73" s="6" t="s">
        <v>106</v>
      </c>
      <c r="C73" s="6">
        <v>4</v>
      </c>
    </row>
    <row r="74" spans="1:3" x14ac:dyDescent="0.3">
      <c r="A74" s="6" t="s">
        <v>107</v>
      </c>
      <c r="B74" s="6" t="s">
        <v>106</v>
      </c>
      <c r="C74" s="6">
        <v>4</v>
      </c>
    </row>
    <row r="75" spans="1:3" x14ac:dyDescent="0.3">
      <c r="A75" s="6" t="s">
        <v>108</v>
      </c>
      <c r="B75" s="6" t="s">
        <v>109</v>
      </c>
      <c r="C75" s="6">
        <v>9</v>
      </c>
    </row>
    <row r="76" spans="1:3" x14ac:dyDescent="0.3">
      <c r="A76" s="6" t="s">
        <v>110</v>
      </c>
      <c r="B76" s="6" t="s">
        <v>109</v>
      </c>
      <c r="C76" s="6">
        <v>8</v>
      </c>
    </row>
    <row r="77" spans="1:3" x14ac:dyDescent="0.3">
      <c r="A77" s="6" t="s">
        <v>111</v>
      </c>
      <c r="B77" s="6" t="s">
        <v>112</v>
      </c>
      <c r="C77" s="6">
        <v>8</v>
      </c>
    </row>
    <row r="78" spans="1:3" x14ac:dyDescent="0.3">
      <c r="A78" s="6" t="s">
        <v>113</v>
      </c>
      <c r="B78" s="6" t="s">
        <v>112</v>
      </c>
      <c r="C78" s="6">
        <v>7</v>
      </c>
    </row>
    <row r="79" spans="1:3" x14ac:dyDescent="0.3">
      <c r="A79" s="6" t="s">
        <v>114</v>
      </c>
      <c r="B79" s="6" t="s">
        <v>115</v>
      </c>
      <c r="C79" s="6">
        <v>9</v>
      </c>
    </row>
    <row r="80" spans="1:3" x14ac:dyDescent="0.3">
      <c r="A80" s="6" t="s">
        <v>116</v>
      </c>
      <c r="B80" s="6" t="s">
        <v>115</v>
      </c>
      <c r="C80" s="6">
        <v>9</v>
      </c>
    </row>
    <row r="81" spans="1:3" x14ac:dyDescent="0.3">
      <c r="A81" s="6" t="s">
        <v>117</v>
      </c>
      <c r="B81" s="6" t="s">
        <v>118</v>
      </c>
      <c r="C81" s="6">
        <v>8</v>
      </c>
    </row>
    <row r="82" spans="1:3" x14ac:dyDescent="0.3">
      <c r="A82" s="6" t="s">
        <v>119</v>
      </c>
      <c r="B82" s="6" t="s">
        <v>120</v>
      </c>
      <c r="C82" s="6">
        <v>5</v>
      </c>
    </row>
    <row r="83" spans="1:3" x14ac:dyDescent="0.3">
      <c r="A83" s="6" t="s">
        <v>121</v>
      </c>
      <c r="B83" s="6" t="s">
        <v>122</v>
      </c>
      <c r="C83" s="6">
        <v>6</v>
      </c>
    </row>
    <row r="84" spans="1:3" x14ac:dyDescent="0.3">
      <c r="A84" s="6" t="s">
        <v>123</v>
      </c>
      <c r="B84" s="6" t="s">
        <v>124</v>
      </c>
      <c r="C84" s="6">
        <v>8</v>
      </c>
    </row>
    <row r="85" spans="1:3" x14ac:dyDescent="0.3">
      <c r="A85" s="6" t="s">
        <v>125</v>
      </c>
      <c r="B85" s="6" t="s">
        <v>124</v>
      </c>
      <c r="C85" s="6">
        <v>8</v>
      </c>
    </row>
    <row r="86" spans="1:3" x14ac:dyDescent="0.3">
      <c r="A86" s="6" t="s">
        <v>126</v>
      </c>
      <c r="B86" s="6" t="s">
        <v>127</v>
      </c>
      <c r="C86" s="6">
        <v>5</v>
      </c>
    </row>
    <row r="87" spans="1:3" x14ac:dyDescent="0.3">
      <c r="A87" s="6" t="s">
        <v>128</v>
      </c>
      <c r="B87" s="6" t="s">
        <v>127</v>
      </c>
      <c r="C87" s="6">
        <v>5</v>
      </c>
    </row>
    <row r="88" spans="1:3" x14ac:dyDescent="0.3">
      <c r="A88" s="6" t="s">
        <v>129</v>
      </c>
      <c r="B88" s="6" t="s">
        <v>130</v>
      </c>
      <c r="C88" s="6">
        <v>5</v>
      </c>
    </row>
    <row r="89" spans="1:3" x14ac:dyDescent="0.3">
      <c r="A89" s="6" t="s">
        <v>131</v>
      </c>
      <c r="B89" s="6" t="s">
        <v>130</v>
      </c>
      <c r="C89" s="6">
        <v>6</v>
      </c>
    </row>
    <row r="90" spans="1:3" x14ac:dyDescent="0.3">
      <c r="A90" s="6" t="s">
        <v>132</v>
      </c>
      <c r="B90" s="6" t="s">
        <v>133</v>
      </c>
      <c r="C90" s="6">
        <v>7</v>
      </c>
    </row>
    <row r="91" spans="1:3" x14ac:dyDescent="0.3">
      <c r="A91" s="6" t="s">
        <v>134</v>
      </c>
      <c r="B91" s="6" t="s">
        <v>133</v>
      </c>
      <c r="C91" s="6">
        <v>6</v>
      </c>
    </row>
    <row r="92" spans="1:3" x14ac:dyDescent="0.3">
      <c r="A92" s="6" t="s">
        <v>135</v>
      </c>
      <c r="B92" s="6" t="s">
        <v>136</v>
      </c>
      <c r="C92" s="6">
        <v>6</v>
      </c>
    </row>
    <row r="93" spans="1:3" x14ac:dyDescent="0.3">
      <c r="A93" s="6" t="s">
        <v>137</v>
      </c>
      <c r="B93" s="6" t="s">
        <v>136</v>
      </c>
      <c r="C93" s="6">
        <v>6</v>
      </c>
    </row>
    <row r="94" spans="1:3" x14ac:dyDescent="0.3">
      <c r="A94" s="6" t="s">
        <v>138</v>
      </c>
      <c r="B94" s="6" t="s">
        <v>139</v>
      </c>
      <c r="C94" s="6">
        <v>7</v>
      </c>
    </row>
    <row r="95" spans="1:3" x14ac:dyDescent="0.3">
      <c r="A95" s="6" t="s">
        <v>140</v>
      </c>
      <c r="B95" s="6" t="s">
        <v>139</v>
      </c>
      <c r="C95" s="6">
        <v>6</v>
      </c>
    </row>
    <row r="96" spans="1:3" x14ac:dyDescent="0.3">
      <c r="A96" s="6" t="s">
        <v>141</v>
      </c>
      <c r="B96" s="6" t="s">
        <v>142</v>
      </c>
      <c r="C96" s="6">
        <v>3</v>
      </c>
    </row>
    <row r="97" spans="1:3" x14ac:dyDescent="0.3">
      <c r="A97" s="6" t="s">
        <v>323</v>
      </c>
      <c r="B97" s="6" t="s">
        <v>324</v>
      </c>
      <c r="C97" s="6">
        <v>3</v>
      </c>
    </row>
    <row r="98" spans="1:3" x14ac:dyDescent="0.3">
      <c r="A98" s="6" t="s">
        <v>325</v>
      </c>
      <c r="B98" s="6" t="s">
        <v>324</v>
      </c>
      <c r="C98" s="6">
        <v>3</v>
      </c>
    </row>
    <row r="99" spans="1:3" x14ac:dyDescent="0.3">
      <c r="A99" s="6" t="s">
        <v>146</v>
      </c>
      <c r="B99" s="6" t="s">
        <v>147</v>
      </c>
      <c r="C99" s="6">
        <v>3</v>
      </c>
    </row>
    <row r="100" spans="1:3" x14ac:dyDescent="0.3">
      <c r="A100" s="6" t="s">
        <v>148</v>
      </c>
      <c r="B100" s="6" t="s">
        <v>149</v>
      </c>
      <c r="C100" s="6">
        <v>3</v>
      </c>
    </row>
    <row r="101" spans="1:3" x14ac:dyDescent="0.3">
      <c r="A101" s="6" t="s">
        <v>150</v>
      </c>
      <c r="B101" s="6" t="s">
        <v>151</v>
      </c>
      <c r="C101" s="6">
        <v>3</v>
      </c>
    </row>
    <row r="102" spans="1:3" x14ac:dyDescent="0.3">
      <c r="A102" s="6" t="s">
        <v>152</v>
      </c>
      <c r="B102" s="6" t="s">
        <v>151</v>
      </c>
      <c r="C102" s="6">
        <v>3</v>
      </c>
    </row>
    <row r="103" spans="1:3" x14ac:dyDescent="0.3">
      <c r="A103" s="6" t="s">
        <v>153</v>
      </c>
      <c r="B103" s="6" t="s">
        <v>154</v>
      </c>
      <c r="C103" s="6">
        <v>3</v>
      </c>
    </row>
    <row r="104" spans="1:3" x14ac:dyDescent="0.3">
      <c r="A104" s="6" t="s">
        <v>155</v>
      </c>
      <c r="B104" s="6" t="s">
        <v>154</v>
      </c>
      <c r="C104" s="6">
        <v>3</v>
      </c>
    </row>
    <row r="105" spans="1:3" x14ac:dyDescent="0.3">
      <c r="A105" s="6" t="s">
        <v>329</v>
      </c>
      <c r="B105" s="6" t="s">
        <v>330</v>
      </c>
      <c r="C105" s="6">
        <v>3</v>
      </c>
    </row>
    <row r="106" spans="1:3" x14ac:dyDescent="0.3">
      <c r="A106" s="6" t="s">
        <v>331</v>
      </c>
      <c r="B106" s="6" t="s">
        <v>330</v>
      </c>
      <c r="C106" s="6">
        <v>3</v>
      </c>
    </row>
    <row r="107" spans="1:3" x14ac:dyDescent="0.3">
      <c r="A107" s="6" t="s">
        <v>311</v>
      </c>
      <c r="B107" s="6" t="s">
        <v>312</v>
      </c>
      <c r="C107" s="6">
        <v>5</v>
      </c>
    </row>
    <row r="108" spans="1:3" x14ac:dyDescent="0.3">
      <c r="A108" s="6" t="s">
        <v>313</v>
      </c>
      <c r="B108" s="6" t="s">
        <v>312</v>
      </c>
      <c r="C108" s="6">
        <v>5</v>
      </c>
    </row>
    <row r="109" spans="1:3" x14ac:dyDescent="0.3">
      <c r="A109" s="6" t="s">
        <v>332</v>
      </c>
      <c r="B109" s="6" t="s">
        <v>333</v>
      </c>
      <c r="C109" s="6">
        <v>3</v>
      </c>
    </row>
    <row r="110" spans="1:3" x14ac:dyDescent="0.3">
      <c r="A110" s="6" t="s">
        <v>334</v>
      </c>
      <c r="B110" s="6" t="s">
        <v>333</v>
      </c>
      <c r="C110" s="6">
        <v>3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103"/>
  <sheetViews>
    <sheetView topLeftCell="A86" workbookViewId="0">
      <selection activeCell="C103" sqref="A1:C103"/>
    </sheetView>
  </sheetViews>
  <sheetFormatPr defaultColWidth="9.109375" defaultRowHeight="14.4" x14ac:dyDescent="0.3"/>
  <cols>
    <col min="1" max="1" width="30" style="1" customWidth="1"/>
    <col min="2" max="2" width="31.33203125" style="1" bestFit="1" customWidth="1"/>
    <col min="3" max="16384" width="9.109375" style="1"/>
  </cols>
  <sheetData>
    <row r="1" spans="1:3" x14ac:dyDescent="0.3">
      <c r="A1" s="6" t="s">
        <v>0</v>
      </c>
      <c r="B1" s="6" t="s">
        <v>338</v>
      </c>
      <c r="C1" s="6"/>
    </row>
    <row r="2" spans="1:3" x14ac:dyDescent="0.3">
      <c r="A2" s="6" t="s">
        <v>2</v>
      </c>
      <c r="B2" s="6" t="s">
        <v>338</v>
      </c>
      <c r="C2" s="6"/>
    </row>
    <row r="3" spans="1:3" x14ac:dyDescent="0.3">
      <c r="A3" s="6" t="s">
        <v>3</v>
      </c>
      <c r="B3" s="6" t="s">
        <v>339</v>
      </c>
      <c r="C3" s="6"/>
    </row>
    <row r="4" spans="1:3" x14ac:dyDescent="0.3">
      <c r="A4" s="6" t="s">
        <v>5</v>
      </c>
      <c r="B4" s="6" t="s">
        <v>340</v>
      </c>
      <c r="C4" s="6"/>
    </row>
    <row r="5" spans="1:3" x14ac:dyDescent="0.3">
      <c r="A5" s="6"/>
      <c r="B5" s="6"/>
      <c r="C5" s="6"/>
    </row>
    <row r="6" spans="1:3" x14ac:dyDescent="0.3">
      <c r="A6" s="6" t="s">
        <v>7</v>
      </c>
      <c r="B6" s="6" t="s">
        <v>8</v>
      </c>
      <c r="C6" s="6">
        <v>3</v>
      </c>
    </row>
    <row r="7" spans="1:3" x14ac:dyDescent="0.3">
      <c r="A7" s="6" t="s">
        <v>9</v>
      </c>
      <c r="B7" s="6" t="s">
        <v>8</v>
      </c>
      <c r="C7" s="6">
        <v>5</v>
      </c>
    </row>
    <row r="8" spans="1:3" x14ac:dyDescent="0.3">
      <c r="A8" s="6" t="s">
        <v>10</v>
      </c>
      <c r="B8" s="6" t="s">
        <v>11</v>
      </c>
      <c r="C8" s="6">
        <v>5</v>
      </c>
    </row>
    <row r="9" spans="1:3" x14ac:dyDescent="0.3">
      <c r="A9" s="6" t="s">
        <v>12</v>
      </c>
      <c r="B9" s="6" t="s">
        <v>11</v>
      </c>
      <c r="C9" s="6">
        <v>4</v>
      </c>
    </row>
    <row r="10" spans="1:3" x14ac:dyDescent="0.3">
      <c r="A10" s="6" t="s">
        <v>13</v>
      </c>
      <c r="B10" s="6" t="s">
        <v>14</v>
      </c>
      <c r="C10" s="6">
        <v>5</v>
      </c>
    </row>
    <row r="11" spans="1:3" x14ac:dyDescent="0.3">
      <c r="A11" s="6" t="s">
        <v>15</v>
      </c>
      <c r="B11" s="6" t="s">
        <v>14</v>
      </c>
      <c r="C11" s="6">
        <v>5</v>
      </c>
    </row>
    <row r="12" spans="1:3" x14ac:dyDescent="0.3">
      <c r="A12" s="6" t="s">
        <v>16</v>
      </c>
      <c r="B12" s="6" t="s">
        <v>17</v>
      </c>
      <c r="C12" s="6">
        <v>4</v>
      </c>
    </row>
    <row r="13" spans="1:3" x14ac:dyDescent="0.3">
      <c r="A13" s="6" t="s">
        <v>18</v>
      </c>
      <c r="B13" s="6" t="s">
        <v>17</v>
      </c>
      <c r="C13" s="6">
        <v>4</v>
      </c>
    </row>
    <row r="14" spans="1:3" x14ac:dyDescent="0.3">
      <c r="A14" s="6" t="s">
        <v>19</v>
      </c>
      <c r="B14" s="6" t="s">
        <v>20</v>
      </c>
      <c r="C14" s="6">
        <v>4</v>
      </c>
    </row>
    <row r="15" spans="1:3" x14ac:dyDescent="0.3">
      <c r="A15" s="6" t="s">
        <v>21</v>
      </c>
      <c r="B15" s="6" t="s">
        <v>20</v>
      </c>
      <c r="C15" s="6">
        <v>4</v>
      </c>
    </row>
    <row r="16" spans="1:3" x14ac:dyDescent="0.3">
      <c r="A16" s="6" t="s">
        <v>22</v>
      </c>
      <c r="B16" s="6" t="s">
        <v>23</v>
      </c>
      <c r="C16" s="6">
        <v>4</v>
      </c>
    </row>
    <row r="17" spans="1:3" x14ac:dyDescent="0.3">
      <c r="A17" s="6" t="s">
        <v>24</v>
      </c>
      <c r="B17" s="6" t="s">
        <v>25</v>
      </c>
      <c r="C17" s="6">
        <v>4</v>
      </c>
    </row>
    <row r="18" spans="1:3" x14ac:dyDescent="0.3">
      <c r="A18" s="6" t="s">
        <v>26</v>
      </c>
      <c r="B18" s="6" t="s">
        <v>27</v>
      </c>
      <c r="C18" s="6">
        <v>5</v>
      </c>
    </row>
    <row r="19" spans="1:3" x14ac:dyDescent="0.3">
      <c r="A19" s="6" t="s">
        <v>28</v>
      </c>
      <c r="B19" s="6" t="s">
        <v>27</v>
      </c>
      <c r="C19" s="6">
        <v>5</v>
      </c>
    </row>
    <row r="20" spans="1:3" x14ac:dyDescent="0.3">
      <c r="A20" s="6" t="s">
        <v>29</v>
      </c>
      <c r="B20" s="6" t="s">
        <v>30</v>
      </c>
      <c r="C20" s="6">
        <v>3</v>
      </c>
    </row>
    <row r="21" spans="1:3" x14ac:dyDescent="0.3">
      <c r="A21" s="6" t="s">
        <v>31</v>
      </c>
      <c r="B21" s="6" t="s">
        <v>30</v>
      </c>
      <c r="C21" s="6">
        <v>3</v>
      </c>
    </row>
    <row r="22" spans="1:3" x14ac:dyDescent="0.3">
      <c r="A22" s="6" t="s">
        <v>32</v>
      </c>
      <c r="B22" s="6" t="s">
        <v>33</v>
      </c>
      <c r="C22" s="6">
        <v>7</v>
      </c>
    </row>
    <row r="23" spans="1:3" x14ac:dyDescent="0.3">
      <c r="A23" s="6" t="s">
        <v>34</v>
      </c>
      <c r="B23" s="6" t="s">
        <v>33</v>
      </c>
      <c r="C23" s="6">
        <v>6</v>
      </c>
    </row>
    <row r="24" spans="1:3" x14ac:dyDescent="0.3">
      <c r="A24" s="6" t="s">
        <v>35</v>
      </c>
      <c r="B24" s="6" t="s">
        <v>36</v>
      </c>
      <c r="C24" s="6">
        <v>6</v>
      </c>
    </row>
    <row r="25" spans="1:3" x14ac:dyDescent="0.3">
      <c r="A25" s="6" t="s">
        <v>37</v>
      </c>
      <c r="B25" s="6" t="s">
        <v>36</v>
      </c>
      <c r="C25" s="6">
        <v>5</v>
      </c>
    </row>
    <row r="26" spans="1:3" x14ac:dyDescent="0.3">
      <c r="A26" s="6" t="s">
        <v>38</v>
      </c>
      <c r="B26" s="6" t="s">
        <v>39</v>
      </c>
      <c r="C26" s="6">
        <v>7</v>
      </c>
    </row>
    <row r="27" spans="1:3" x14ac:dyDescent="0.3">
      <c r="A27" s="6" t="s">
        <v>40</v>
      </c>
      <c r="B27" s="6" t="s">
        <v>39</v>
      </c>
      <c r="C27" s="6">
        <v>6</v>
      </c>
    </row>
    <row r="28" spans="1:3" x14ac:dyDescent="0.3">
      <c r="A28" s="6" t="s">
        <v>41</v>
      </c>
      <c r="B28" s="6" t="s">
        <v>42</v>
      </c>
      <c r="C28" s="6">
        <v>5</v>
      </c>
    </row>
    <row r="29" spans="1:3" x14ac:dyDescent="0.3">
      <c r="A29" s="6" t="s">
        <v>43</v>
      </c>
      <c r="B29" s="6" t="s">
        <v>42</v>
      </c>
      <c r="C29" s="6">
        <v>5</v>
      </c>
    </row>
    <row r="30" spans="1:3" x14ac:dyDescent="0.3">
      <c r="A30" s="6" t="s">
        <v>44</v>
      </c>
      <c r="B30" s="6" t="s">
        <v>45</v>
      </c>
      <c r="C30" s="6">
        <v>5</v>
      </c>
    </row>
    <row r="31" spans="1:3" x14ac:dyDescent="0.3">
      <c r="A31" s="6" t="s">
        <v>46</v>
      </c>
      <c r="B31" s="6" t="s">
        <v>45</v>
      </c>
      <c r="C31" s="6">
        <v>6</v>
      </c>
    </row>
    <row r="32" spans="1:3" x14ac:dyDescent="0.3">
      <c r="A32" s="6" t="s">
        <v>156</v>
      </c>
      <c r="B32" s="6" t="s">
        <v>157</v>
      </c>
      <c r="C32" s="6">
        <v>6</v>
      </c>
    </row>
    <row r="33" spans="1:3" x14ac:dyDescent="0.3">
      <c r="A33" s="6" t="s">
        <v>47</v>
      </c>
      <c r="B33" s="6" t="s">
        <v>48</v>
      </c>
      <c r="C33" s="6">
        <v>7</v>
      </c>
    </row>
    <row r="34" spans="1:3" x14ac:dyDescent="0.3">
      <c r="A34" s="6" t="s">
        <v>49</v>
      </c>
      <c r="B34" s="6" t="s">
        <v>48</v>
      </c>
      <c r="C34" s="6">
        <v>6</v>
      </c>
    </row>
    <row r="35" spans="1:3" x14ac:dyDescent="0.3">
      <c r="A35" s="6" t="s">
        <v>158</v>
      </c>
      <c r="B35" s="6" t="s">
        <v>159</v>
      </c>
      <c r="C35" s="6">
        <v>6</v>
      </c>
    </row>
    <row r="36" spans="1:3" x14ac:dyDescent="0.3">
      <c r="A36" s="6" t="s">
        <v>50</v>
      </c>
      <c r="B36" s="6" t="s">
        <v>51</v>
      </c>
      <c r="C36" s="6">
        <v>6</v>
      </c>
    </row>
    <row r="37" spans="1:3" x14ac:dyDescent="0.3">
      <c r="A37" s="6" t="s">
        <v>52</v>
      </c>
      <c r="B37" s="6" t="s">
        <v>51</v>
      </c>
      <c r="C37" s="6">
        <v>6</v>
      </c>
    </row>
    <row r="38" spans="1:3" x14ac:dyDescent="0.3">
      <c r="A38" s="6" t="s">
        <v>53</v>
      </c>
      <c r="B38" s="6" t="s">
        <v>54</v>
      </c>
      <c r="C38" s="6">
        <v>7</v>
      </c>
    </row>
    <row r="39" spans="1:3" x14ac:dyDescent="0.3">
      <c r="A39" s="6" t="s">
        <v>55</v>
      </c>
      <c r="B39" s="6" t="s">
        <v>54</v>
      </c>
      <c r="C39" s="6">
        <v>6</v>
      </c>
    </row>
    <row r="40" spans="1:3" x14ac:dyDescent="0.3">
      <c r="A40" s="6" t="s">
        <v>56</v>
      </c>
      <c r="B40" s="6" t="s">
        <v>57</v>
      </c>
      <c r="C40" s="6">
        <v>2</v>
      </c>
    </row>
    <row r="41" spans="1:3" x14ac:dyDescent="0.3">
      <c r="A41" s="6" t="s">
        <v>58</v>
      </c>
      <c r="B41" s="6" t="s">
        <v>59</v>
      </c>
      <c r="C41" s="6">
        <v>3</v>
      </c>
    </row>
    <row r="42" spans="1:3" x14ac:dyDescent="0.3">
      <c r="A42" s="6" t="s">
        <v>60</v>
      </c>
      <c r="B42" s="6" t="s">
        <v>61</v>
      </c>
      <c r="C42" s="6">
        <v>5</v>
      </c>
    </row>
    <row r="43" spans="1:3" x14ac:dyDescent="0.3">
      <c r="A43" s="6" t="s">
        <v>62</v>
      </c>
      <c r="B43" s="6" t="s">
        <v>61</v>
      </c>
      <c r="C43" s="6">
        <v>6</v>
      </c>
    </row>
    <row r="44" spans="1:3" x14ac:dyDescent="0.3">
      <c r="A44" s="6" t="s">
        <v>63</v>
      </c>
      <c r="B44" s="6" t="s">
        <v>64</v>
      </c>
      <c r="C44" s="6">
        <v>7</v>
      </c>
    </row>
    <row r="45" spans="1:3" x14ac:dyDescent="0.3">
      <c r="A45" s="6" t="s">
        <v>65</v>
      </c>
      <c r="B45" s="6" t="s">
        <v>64</v>
      </c>
      <c r="C45" s="6">
        <v>6</v>
      </c>
    </row>
    <row r="46" spans="1:3" x14ac:dyDescent="0.3">
      <c r="A46" s="6" t="s">
        <v>66</v>
      </c>
      <c r="B46" s="6" t="s">
        <v>67</v>
      </c>
      <c r="C46" s="6">
        <v>6</v>
      </c>
    </row>
    <row r="47" spans="1:3" x14ac:dyDescent="0.3">
      <c r="A47" s="6" t="s">
        <v>68</v>
      </c>
      <c r="B47" s="6" t="s">
        <v>67</v>
      </c>
      <c r="C47" s="6">
        <v>6</v>
      </c>
    </row>
    <row r="48" spans="1:3" x14ac:dyDescent="0.3">
      <c r="A48" s="6" t="s">
        <v>69</v>
      </c>
      <c r="B48" s="6" t="s">
        <v>70</v>
      </c>
      <c r="C48" s="6">
        <v>6</v>
      </c>
    </row>
    <row r="49" spans="1:3" x14ac:dyDescent="0.3">
      <c r="A49" s="6" t="s">
        <v>71</v>
      </c>
      <c r="B49" s="6" t="s">
        <v>70</v>
      </c>
      <c r="C49" s="6">
        <v>6</v>
      </c>
    </row>
    <row r="50" spans="1:3" x14ac:dyDescent="0.3">
      <c r="A50" s="6" t="s">
        <v>75</v>
      </c>
      <c r="B50" s="6" t="s">
        <v>76</v>
      </c>
      <c r="C50" s="6">
        <v>4</v>
      </c>
    </row>
    <row r="51" spans="1:3" x14ac:dyDescent="0.3">
      <c r="A51" s="6" t="s">
        <v>77</v>
      </c>
      <c r="B51" s="6" t="s">
        <v>76</v>
      </c>
      <c r="C51" s="6">
        <v>3</v>
      </c>
    </row>
    <row r="52" spans="1:3" x14ac:dyDescent="0.3">
      <c r="A52" s="6" t="s">
        <v>78</v>
      </c>
      <c r="B52" s="6" t="s">
        <v>79</v>
      </c>
      <c r="C52" s="6">
        <v>4</v>
      </c>
    </row>
    <row r="53" spans="1:3" x14ac:dyDescent="0.3">
      <c r="A53" s="6" t="s">
        <v>80</v>
      </c>
      <c r="B53" s="6" t="s">
        <v>79</v>
      </c>
      <c r="C53" s="6">
        <v>4</v>
      </c>
    </row>
    <row r="54" spans="1:3" x14ac:dyDescent="0.3">
      <c r="A54" s="6" t="s">
        <v>81</v>
      </c>
      <c r="B54" s="6" t="s">
        <v>82</v>
      </c>
      <c r="C54" s="6">
        <v>3</v>
      </c>
    </row>
    <row r="55" spans="1:3" x14ac:dyDescent="0.3">
      <c r="A55" s="6" t="s">
        <v>83</v>
      </c>
      <c r="B55" s="6" t="s">
        <v>82</v>
      </c>
      <c r="C55" s="6">
        <v>3</v>
      </c>
    </row>
    <row r="56" spans="1:3" x14ac:dyDescent="0.3">
      <c r="A56" s="6" t="s">
        <v>84</v>
      </c>
      <c r="B56" s="6" t="s">
        <v>85</v>
      </c>
      <c r="C56" s="6">
        <v>4</v>
      </c>
    </row>
    <row r="57" spans="1:3" x14ac:dyDescent="0.3">
      <c r="A57" s="6" t="s">
        <v>86</v>
      </c>
      <c r="B57" s="6" t="s">
        <v>85</v>
      </c>
      <c r="C57" s="6">
        <v>4</v>
      </c>
    </row>
    <row r="58" spans="1:3" x14ac:dyDescent="0.3">
      <c r="A58" s="6" t="s">
        <v>87</v>
      </c>
      <c r="B58" s="6" t="s">
        <v>88</v>
      </c>
      <c r="C58" s="6">
        <v>3</v>
      </c>
    </row>
    <row r="59" spans="1:3" x14ac:dyDescent="0.3">
      <c r="A59" s="6" t="s">
        <v>89</v>
      </c>
      <c r="B59" s="6" t="s">
        <v>90</v>
      </c>
      <c r="C59" s="6">
        <v>3</v>
      </c>
    </row>
    <row r="60" spans="1:3" x14ac:dyDescent="0.3">
      <c r="A60" s="6" t="s">
        <v>91</v>
      </c>
      <c r="B60" s="6" t="s">
        <v>90</v>
      </c>
      <c r="C60" s="6">
        <v>3</v>
      </c>
    </row>
    <row r="61" spans="1:3" x14ac:dyDescent="0.3">
      <c r="A61" s="6" t="s">
        <v>92</v>
      </c>
      <c r="B61" s="6" t="s">
        <v>93</v>
      </c>
      <c r="C61" s="6">
        <v>3</v>
      </c>
    </row>
    <row r="62" spans="1:3" x14ac:dyDescent="0.3">
      <c r="A62" s="6" t="s">
        <v>94</v>
      </c>
      <c r="B62" s="6" t="s">
        <v>93</v>
      </c>
      <c r="C62" s="6">
        <v>3</v>
      </c>
    </row>
    <row r="63" spans="1:3" x14ac:dyDescent="0.3">
      <c r="A63" s="6" t="s">
        <v>95</v>
      </c>
      <c r="B63" s="6" t="s">
        <v>96</v>
      </c>
      <c r="C63" s="6">
        <v>3</v>
      </c>
    </row>
    <row r="64" spans="1:3" x14ac:dyDescent="0.3">
      <c r="A64" s="6" t="s">
        <v>97</v>
      </c>
      <c r="B64" s="6" t="s">
        <v>96</v>
      </c>
      <c r="C64" s="6">
        <v>3</v>
      </c>
    </row>
    <row r="65" spans="1:3" x14ac:dyDescent="0.3">
      <c r="A65" s="6" t="s">
        <v>98</v>
      </c>
      <c r="B65" s="6" t="s">
        <v>99</v>
      </c>
      <c r="C65" s="6">
        <v>3</v>
      </c>
    </row>
    <row r="66" spans="1:3" x14ac:dyDescent="0.3">
      <c r="A66" s="6" t="s">
        <v>100</v>
      </c>
      <c r="B66" s="6" t="s">
        <v>101</v>
      </c>
      <c r="C66" s="6">
        <v>4</v>
      </c>
    </row>
    <row r="67" spans="1:3" x14ac:dyDescent="0.3">
      <c r="A67" s="6" t="s">
        <v>102</v>
      </c>
      <c r="B67" s="6" t="s">
        <v>103</v>
      </c>
      <c r="C67" s="6">
        <v>3</v>
      </c>
    </row>
    <row r="68" spans="1:3" x14ac:dyDescent="0.3">
      <c r="A68" s="6" t="s">
        <v>104</v>
      </c>
      <c r="B68" s="6" t="s">
        <v>103</v>
      </c>
      <c r="C68" s="6">
        <v>3</v>
      </c>
    </row>
    <row r="69" spans="1:3" x14ac:dyDescent="0.3">
      <c r="A69" s="6" t="s">
        <v>105</v>
      </c>
      <c r="B69" s="6" t="s">
        <v>106</v>
      </c>
      <c r="C69" s="6">
        <v>4</v>
      </c>
    </row>
    <row r="70" spans="1:3" x14ac:dyDescent="0.3">
      <c r="A70" s="6" t="s">
        <v>107</v>
      </c>
      <c r="B70" s="6" t="s">
        <v>106</v>
      </c>
      <c r="C70" s="6">
        <v>4</v>
      </c>
    </row>
    <row r="71" spans="1:3" x14ac:dyDescent="0.3">
      <c r="A71" s="6" t="s">
        <v>175</v>
      </c>
      <c r="B71" s="6" t="s">
        <v>176</v>
      </c>
      <c r="C71" s="6">
        <v>4</v>
      </c>
    </row>
    <row r="72" spans="1:3" x14ac:dyDescent="0.3">
      <c r="A72" s="6" t="s">
        <v>177</v>
      </c>
      <c r="B72" s="6" t="s">
        <v>176</v>
      </c>
      <c r="C72" s="6">
        <v>4</v>
      </c>
    </row>
    <row r="73" spans="1:3" x14ac:dyDescent="0.3">
      <c r="A73" s="6" t="s">
        <v>108</v>
      </c>
      <c r="B73" s="6" t="s">
        <v>109</v>
      </c>
      <c r="C73" s="6">
        <v>9</v>
      </c>
    </row>
    <row r="74" spans="1:3" x14ac:dyDescent="0.3">
      <c r="A74" s="6" t="s">
        <v>110</v>
      </c>
      <c r="B74" s="6" t="s">
        <v>109</v>
      </c>
      <c r="C74" s="6">
        <v>8</v>
      </c>
    </row>
    <row r="75" spans="1:3" x14ac:dyDescent="0.3">
      <c r="A75" s="6" t="s">
        <v>111</v>
      </c>
      <c r="B75" s="6" t="s">
        <v>112</v>
      </c>
      <c r="C75" s="6">
        <v>8</v>
      </c>
    </row>
    <row r="76" spans="1:3" x14ac:dyDescent="0.3">
      <c r="A76" s="6" t="s">
        <v>113</v>
      </c>
      <c r="B76" s="6" t="s">
        <v>112</v>
      </c>
      <c r="C76" s="6">
        <v>7</v>
      </c>
    </row>
    <row r="77" spans="1:3" x14ac:dyDescent="0.3">
      <c r="A77" s="6" t="s">
        <v>114</v>
      </c>
      <c r="B77" s="6" t="s">
        <v>115</v>
      </c>
      <c r="C77" s="6">
        <v>9</v>
      </c>
    </row>
    <row r="78" spans="1:3" x14ac:dyDescent="0.3">
      <c r="A78" s="6" t="s">
        <v>116</v>
      </c>
      <c r="B78" s="6" t="s">
        <v>115</v>
      </c>
      <c r="C78" s="6">
        <v>9</v>
      </c>
    </row>
    <row r="79" spans="1:3" x14ac:dyDescent="0.3">
      <c r="A79" s="6" t="s">
        <v>117</v>
      </c>
      <c r="B79" s="6" t="s">
        <v>118</v>
      </c>
      <c r="C79" s="6">
        <v>8</v>
      </c>
    </row>
    <row r="80" spans="1:3" x14ac:dyDescent="0.3">
      <c r="A80" s="6" t="s">
        <v>178</v>
      </c>
      <c r="B80" s="6" t="s">
        <v>179</v>
      </c>
      <c r="C80" s="6">
        <v>5</v>
      </c>
    </row>
    <row r="81" spans="1:3" x14ac:dyDescent="0.3">
      <c r="A81" s="6" t="s">
        <v>119</v>
      </c>
      <c r="B81" s="6" t="s">
        <v>120</v>
      </c>
      <c r="C81" s="6">
        <v>5</v>
      </c>
    </row>
    <row r="82" spans="1:3" x14ac:dyDescent="0.3">
      <c r="A82" s="6" t="s">
        <v>121</v>
      </c>
      <c r="B82" s="6" t="s">
        <v>122</v>
      </c>
      <c r="C82" s="6">
        <v>6</v>
      </c>
    </row>
    <row r="83" spans="1:3" x14ac:dyDescent="0.3">
      <c r="A83" s="6" t="s">
        <v>123</v>
      </c>
      <c r="B83" s="6" t="s">
        <v>124</v>
      </c>
      <c r="C83" s="6">
        <v>8</v>
      </c>
    </row>
    <row r="84" spans="1:3" x14ac:dyDescent="0.3">
      <c r="A84" s="6" t="s">
        <v>125</v>
      </c>
      <c r="B84" s="6" t="s">
        <v>124</v>
      </c>
      <c r="C84" s="6">
        <v>8</v>
      </c>
    </row>
    <row r="85" spans="1:3" x14ac:dyDescent="0.3">
      <c r="A85" s="6" t="s">
        <v>126</v>
      </c>
      <c r="B85" s="6" t="s">
        <v>127</v>
      </c>
      <c r="C85" s="6">
        <v>5</v>
      </c>
    </row>
    <row r="86" spans="1:3" x14ac:dyDescent="0.3">
      <c r="A86" s="6" t="s">
        <v>128</v>
      </c>
      <c r="B86" s="6" t="s">
        <v>127</v>
      </c>
      <c r="C86" s="6">
        <v>5</v>
      </c>
    </row>
    <row r="87" spans="1:3" x14ac:dyDescent="0.3">
      <c r="A87" s="6" t="s">
        <v>129</v>
      </c>
      <c r="B87" s="6" t="s">
        <v>130</v>
      </c>
      <c r="C87" s="6">
        <v>5</v>
      </c>
    </row>
    <row r="88" spans="1:3" x14ac:dyDescent="0.3">
      <c r="A88" s="6" t="s">
        <v>131</v>
      </c>
      <c r="B88" s="6" t="s">
        <v>130</v>
      </c>
      <c r="C88" s="6">
        <v>6</v>
      </c>
    </row>
    <row r="89" spans="1:3" x14ac:dyDescent="0.3">
      <c r="A89" s="6" t="s">
        <v>132</v>
      </c>
      <c r="B89" s="6" t="s">
        <v>133</v>
      </c>
      <c r="C89" s="6">
        <v>7</v>
      </c>
    </row>
    <row r="90" spans="1:3" x14ac:dyDescent="0.3">
      <c r="A90" s="6" t="s">
        <v>134</v>
      </c>
      <c r="B90" s="6" t="s">
        <v>133</v>
      </c>
      <c r="C90" s="6">
        <v>6</v>
      </c>
    </row>
    <row r="91" spans="1:3" x14ac:dyDescent="0.3">
      <c r="A91" s="6" t="s">
        <v>135</v>
      </c>
      <c r="B91" s="6" t="s">
        <v>136</v>
      </c>
      <c r="C91" s="6">
        <v>6</v>
      </c>
    </row>
    <row r="92" spans="1:3" x14ac:dyDescent="0.3">
      <c r="A92" s="6" t="s">
        <v>137</v>
      </c>
      <c r="B92" s="6" t="s">
        <v>136</v>
      </c>
      <c r="C92" s="6">
        <v>6</v>
      </c>
    </row>
    <row r="93" spans="1:3" x14ac:dyDescent="0.3">
      <c r="A93" s="6" t="s">
        <v>138</v>
      </c>
      <c r="B93" s="6" t="s">
        <v>139</v>
      </c>
      <c r="C93" s="6">
        <v>7</v>
      </c>
    </row>
    <row r="94" spans="1:3" x14ac:dyDescent="0.3">
      <c r="A94" s="6" t="s">
        <v>140</v>
      </c>
      <c r="B94" s="6" t="s">
        <v>139</v>
      </c>
      <c r="C94" s="6">
        <v>6</v>
      </c>
    </row>
    <row r="95" spans="1:3" x14ac:dyDescent="0.3">
      <c r="A95" s="6" t="s">
        <v>141</v>
      </c>
      <c r="B95" s="6" t="s">
        <v>142</v>
      </c>
      <c r="C95" s="6">
        <v>3</v>
      </c>
    </row>
    <row r="96" spans="1:3" x14ac:dyDescent="0.3">
      <c r="A96" s="6" t="s">
        <v>230</v>
      </c>
      <c r="B96" s="6" t="s">
        <v>187</v>
      </c>
      <c r="C96" s="6">
        <v>4</v>
      </c>
    </row>
    <row r="97" spans="1:3" x14ac:dyDescent="0.3">
      <c r="A97" s="6" t="s">
        <v>186</v>
      </c>
      <c r="B97" s="6" t="s">
        <v>187</v>
      </c>
      <c r="C97" s="6">
        <v>4</v>
      </c>
    </row>
    <row r="98" spans="1:3" x14ac:dyDescent="0.3">
      <c r="A98" s="6" t="s">
        <v>146</v>
      </c>
      <c r="B98" s="6" t="s">
        <v>147</v>
      </c>
      <c r="C98" s="6">
        <v>3</v>
      </c>
    </row>
    <row r="99" spans="1:3" x14ac:dyDescent="0.3">
      <c r="A99" s="6" t="s">
        <v>148</v>
      </c>
      <c r="B99" s="6" t="s">
        <v>149</v>
      </c>
      <c r="C99" s="6">
        <v>3</v>
      </c>
    </row>
    <row r="100" spans="1:3" x14ac:dyDescent="0.3">
      <c r="A100" s="6" t="s">
        <v>150</v>
      </c>
      <c r="B100" s="6" t="s">
        <v>151</v>
      </c>
      <c r="C100" s="6">
        <v>3</v>
      </c>
    </row>
    <row r="101" spans="1:3" x14ac:dyDescent="0.3">
      <c r="A101" s="6" t="s">
        <v>152</v>
      </c>
      <c r="B101" s="6" t="s">
        <v>151</v>
      </c>
      <c r="C101" s="6">
        <v>3</v>
      </c>
    </row>
    <row r="102" spans="1:3" x14ac:dyDescent="0.3">
      <c r="A102" s="6" t="s">
        <v>153</v>
      </c>
      <c r="B102" s="6" t="s">
        <v>154</v>
      </c>
      <c r="C102" s="6">
        <v>3</v>
      </c>
    </row>
    <row r="103" spans="1:3" x14ac:dyDescent="0.3">
      <c r="A103" s="6" t="s">
        <v>155</v>
      </c>
      <c r="B103" s="6" t="s">
        <v>154</v>
      </c>
      <c r="C103" s="6">
        <v>3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C103"/>
  <sheetViews>
    <sheetView topLeftCell="A86" workbookViewId="0">
      <selection activeCell="C103" sqref="A1:C103"/>
    </sheetView>
  </sheetViews>
  <sheetFormatPr defaultColWidth="9.109375" defaultRowHeight="14.4" x14ac:dyDescent="0.3"/>
  <cols>
    <col min="1" max="1" width="30" style="1" customWidth="1"/>
    <col min="2" max="2" width="44.6640625" style="1" bestFit="1" customWidth="1"/>
    <col min="3" max="16384" width="9.109375" style="1"/>
  </cols>
  <sheetData>
    <row r="1" spans="1:3" x14ac:dyDescent="0.3">
      <c r="A1" s="6" t="s">
        <v>0</v>
      </c>
      <c r="B1" s="6" t="s">
        <v>341</v>
      </c>
      <c r="C1" s="6"/>
    </row>
    <row r="2" spans="1:3" x14ac:dyDescent="0.3">
      <c r="A2" s="6" t="s">
        <v>2</v>
      </c>
      <c r="B2" s="6" t="s">
        <v>341</v>
      </c>
      <c r="C2" s="6"/>
    </row>
    <row r="3" spans="1:3" x14ac:dyDescent="0.3">
      <c r="A3" s="6" t="s">
        <v>3</v>
      </c>
      <c r="B3" s="6" t="s">
        <v>342</v>
      </c>
      <c r="C3" s="6"/>
    </row>
    <row r="4" spans="1:3" x14ac:dyDescent="0.3">
      <c r="A4" s="6" t="s">
        <v>5</v>
      </c>
      <c r="B4" s="6" t="s">
        <v>343</v>
      </c>
      <c r="C4" s="6"/>
    </row>
    <row r="5" spans="1:3" x14ac:dyDescent="0.3">
      <c r="A5" s="6"/>
      <c r="B5" s="6"/>
      <c r="C5" s="6"/>
    </row>
    <row r="6" spans="1:3" x14ac:dyDescent="0.3">
      <c r="A6" s="6" t="s">
        <v>7</v>
      </c>
      <c r="B6" s="6" t="s">
        <v>8</v>
      </c>
      <c r="C6" s="6">
        <v>3</v>
      </c>
    </row>
    <row r="7" spans="1:3" x14ac:dyDescent="0.3">
      <c r="A7" s="6" t="s">
        <v>9</v>
      </c>
      <c r="B7" s="6" t="s">
        <v>8</v>
      </c>
      <c r="C7" s="6">
        <v>5</v>
      </c>
    </row>
    <row r="8" spans="1:3" x14ac:dyDescent="0.3">
      <c r="A8" s="6" t="s">
        <v>10</v>
      </c>
      <c r="B8" s="6" t="s">
        <v>11</v>
      </c>
      <c r="C8" s="6">
        <v>5</v>
      </c>
    </row>
    <row r="9" spans="1:3" x14ac:dyDescent="0.3">
      <c r="A9" s="6" t="s">
        <v>12</v>
      </c>
      <c r="B9" s="6" t="s">
        <v>11</v>
      </c>
      <c r="C9" s="6">
        <v>4</v>
      </c>
    </row>
    <row r="10" spans="1:3" x14ac:dyDescent="0.3">
      <c r="A10" s="6" t="s">
        <v>13</v>
      </c>
      <c r="B10" s="6" t="s">
        <v>14</v>
      </c>
      <c r="C10" s="6">
        <v>5</v>
      </c>
    </row>
    <row r="11" spans="1:3" x14ac:dyDescent="0.3">
      <c r="A11" s="6" t="s">
        <v>15</v>
      </c>
      <c r="B11" s="6" t="s">
        <v>14</v>
      </c>
      <c r="C11" s="6">
        <v>5</v>
      </c>
    </row>
    <row r="12" spans="1:3" x14ac:dyDescent="0.3">
      <c r="A12" s="6" t="s">
        <v>16</v>
      </c>
      <c r="B12" s="6" t="s">
        <v>17</v>
      </c>
      <c r="C12" s="6">
        <v>4</v>
      </c>
    </row>
    <row r="13" spans="1:3" x14ac:dyDescent="0.3">
      <c r="A13" s="6" t="s">
        <v>18</v>
      </c>
      <c r="B13" s="6" t="s">
        <v>17</v>
      </c>
      <c r="C13" s="6">
        <v>4</v>
      </c>
    </row>
    <row r="14" spans="1:3" x14ac:dyDescent="0.3">
      <c r="A14" s="6" t="s">
        <v>19</v>
      </c>
      <c r="B14" s="6" t="s">
        <v>20</v>
      </c>
      <c r="C14" s="6">
        <v>4</v>
      </c>
    </row>
    <row r="15" spans="1:3" x14ac:dyDescent="0.3">
      <c r="A15" s="6" t="s">
        <v>21</v>
      </c>
      <c r="B15" s="6" t="s">
        <v>20</v>
      </c>
      <c r="C15" s="6">
        <v>4</v>
      </c>
    </row>
    <row r="16" spans="1:3" x14ac:dyDescent="0.3">
      <c r="A16" s="6" t="s">
        <v>22</v>
      </c>
      <c r="B16" s="6" t="s">
        <v>23</v>
      </c>
      <c r="C16" s="6">
        <v>4</v>
      </c>
    </row>
    <row r="17" spans="1:3" x14ac:dyDescent="0.3">
      <c r="A17" s="6" t="s">
        <v>24</v>
      </c>
      <c r="B17" s="6" t="s">
        <v>25</v>
      </c>
      <c r="C17" s="6">
        <v>4</v>
      </c>
    </row>
    <row r="18" spans="1:3" x14ac:dyDescent="0.3">
      <c r="A18" s="6" t="s">
        <v>26</v>
      </c>
      <c r="B18" s="6" t="s">
        <v>27</v>
      </c>
      <c r="C18" s="6">
        <v>5</v>
      </c>
    </row>
    <row r="19" spans="1:3" x14ac:dyDescent="0.3">
      <c r="A19" s="6" t="s">
        <v>28</v>
      </c>
      <c r="B19" s="6" t="s">
        <v>27</v>
      </c>
      <c r="C19" s="6">
        <v>5</v>
      </c>
    </row>
    <row r="20" spans="1:3" x14ac:dyDescent="0.3">
      <c r="A20" s="6" t="s">
        <v>29</v>
      </c>
      <c r="B20" s="6" t="s">
        <v>30</v>
      </c>
      <c r="C20" s="6">
        <v>3</v>
      </c>
    </row>
    <row r="21" spans="1:3" x14ac:dyDescent="0.3">
      <c r="A21" s="6" t="s">
        <v>31</v>
      </c>
      <c r="B21" s="6" t="s">
        <v>30</v>
      </c>
      <c r="C21" s="6">
        <v>3</v>
      </c>
    </row>
    <row r="22" spans="1:3" x14ac:dyDescent="0.3">
      <c r="A22" s="6" t="s">
        <v>32</v>
      </c>
      <c r="B22" s="6" t="s">
        <v>33</v>
      </c>
      <c r="C22" s="6">
        <v>7</v>
      </c>
    </row>
    <row r="23" spans="1:3" x14ac:dyDescent="0.3">
      <c r="A23" s="6" t="s">
        <v>34</v>
      </c>
      <c r="B23" s="6" t="s">
        <v>33</v>
      </c>
      <c r="C23" s="6">
        <v>6</v>
      </c>
    </row>
    <row r="24" spans="1:3" x14ac:dyDescent="0.3">
      <c r="A24" s="6" t="s">
        <v>35</v>
      </c>
      <c r="B24" s="6" t="s">
        <v>36</v>
      </c>
      <c r="C24" s="6">
        <v>6</v>
      </c>
    </row>
    <row r="25" spans="1:3" x14ac:dyDescent="0.3">
      <c r="A25" s="6" t="s">
        <v>37</v>
      </c>
      <c r="B25" s="6" t="s">
        <v>36</v>
      </c>
      <c r="C25" s="6">
        <v>5</v>
      </c>
    </row>
    <row r="26" spans="1:3" x14ac:dyDescent="0.3">
      <c r="A26" s="6" t="s">
        <v>38</v>
      </c>
      <c r="B26" s="6" t="s">
        <v>39</v>
      </c>
      <c r="C26" s="6">
        <v>7</v>
      </c>
    </row>
    <row r="27" spans="1:3" x14ac:dyDescent="0.3">
      <c r="A27" s="6" t="s">
        <v>40</v>
      </c>
      <c r="B27" s="6" t="s">
        <v>39</v>
      </c>
      <c r="C27" s="6">
        <v>6</v>
      </c>
    </row>
    <row r="28" spans="1:3" x14ac:dyDescent="0.3">
      <c r="A28" s="6" t="s">
        <v>41</v>
      </c>
      <c r="B28" s="6" t="s">
        <v>42</v>
      </c>
      <c r="C28" s="6">
        <v>5</v>
      </c>
    </row>
    <row r="29" spans="1:3" x14ac:dyDescent="0.3">
      <c r="A29" s="6" t="s">
        <v>43</v>
      </c>
      <c r="B29" s="6" t="s">
        <v>42</v>
      </c>
      <c r="C29" s="6">
        <v>5</v>
      </c>
    </row>
    <row r="30" spans="1:3" x14ac:dyDescent="0.3">
      <c r="A30" s="6" t="s">
        <v>258</v>
      </c>
      <c r="B30" s="6" t="s">
        <v>259</v>
      </c>
      <c r="C30" s="6">
        <v>4</v>
      </c>
    </row>
    <row r="31" spans="1:3" x14ac:dyDescent="0.3">
      <c r="A31" s="6" t="s">
        <v>44</v>
      </c>
      <c r="B31" s="6" t="s">
        <v>45</v>
      </c>
      <c r="C31" s="6">
        <v>5</v>
      </c>
    </row>
    <row r="32" spans="1:3" x14ac:dyDescent="0.3">
      <c r="A32" s="6" t="s">
        <v>46</v>
      </c>
      <c r="B32" s="6" t="s">
        <v>45</v>
      </c>
      <c r="C32" s="6">
        <v>6</v>
      </c>
    </row>
    <row r="33" spans="1:3" x14ac:dyDescent="0.3">
      <c r="A33" s="6" t="s">
        <v>156</v>
      </c>
      <c r="B33" s="6" t="s">
        <v>157</v>
      </c>
      <c r="C33" s="6">
        <v>6</v>
      </c>
    </row>
    <row r="34" spans="1:3" x14ac:dyDescent="0.3">
      <c r="A34" s="6" t="s">
        <v>47</v>
      </c>
      <c r="B34" s="6" t="s">
        <v>48</v>
      </c>
      <c r="C34" s="6">
        <v>7</v>
      </c>
    </row>
    <row r="35" spans="1:3" x14ac:dyDescent="0.3">
      <c r="A35" s="6" t="s">
        <v>49</v>
      </c>
      <c r="B35" s="6" t="s">
        <v>48</v>
      </c>
      <c r="C35" s="6">
        <v>6</v>
      </c>
    </row>
    <row r="36" spans="1:3" x14ac:dyDescent="0.3">
      <c r="A36" s="6" t="s">
        <v>158</v>
      </c>
      <c r="B36" s="6" t="s">
        <v>159</v>
      </c>
      <c r="C36" s="6">
        <v>6</v>
      </c>
    </row>
    <row r="37" spans="1:3" x14ac:dyDescent="0.3">
      <c r="A37" s="6" t="s">
        <v>50</v>
      </c>
      <c r="B37" s="6" t="s">
        <v>51</v>
      </c>
      <c r="C37" s="6">
        <v>6</v>
      </c>
    </row>
    <row r="38" spans="1:3" x14ac:dyDescent="0.3">
      <c r="A38" s="6" t="s">
        <v>52</v>
      </c>
      <c r="B38" s="6" t="s">
        <v>51</v>
      </c>
      <c r="C38" s="6">
        <v>6</v>
      </c>
    </row>
    <row r="39" spans="1:3" x14ac:dyDescent="0.3">
      <c r="A39" s="6" t="s">
        <v>53</v>
      </c>
      <c r="B39" s="6" t="s">
        <v>54</v>
      </c>
      <c r="C39" s="6">
        <v>7</v>
      </c>
    </row>
    <row r="40" spans="1:3" x14ac:dyDescent="0.3">
      <c r="A40" s="6" t="s">
        <v>55</v>
      </c>
      <c r="B40" s="6" t="s">
        <v>54</v>
      </c>
      <c r="C40" s="6">
        <v>6</v>
      </c>
    </row>
    <row r="41" spans="1:3" x14ac:dyDescent="0.3">
      <c r="A41" s="6" t="s">
        <v>56</v>
      </c>
      <c r="B41" s="6" t="s">
        <v>57</v>
      </c>
      <c r="C41" s="6">
        <v>2</v>
      </c>
    </row>
    <row r="42" spans="1:3" x14ac:dyDescent="0.3">
      <c r="A42" s="6" t="s">
        <v>58</v>
      </c>
      <c r="B42" s="6" t="s">
        <v>59</v>
      </c>
      <c r="C42" s="6">
        <v>3</v>
      </c>
    </row>
    <row r="43" spans="1:3" x14ac:dyDescent="0.3">
      <c r="A43" s="6" t="s">
        <v>60</v>
      </c>
      <c r="B43" s="6" t="s">
        <v>61</v>
      </c>
      <c r="C43" s="6">
        <v>5</v>
      </c>
    </row>
    <row r="44" spans="1:3" x14ac:dyDescent="0.3">
      <c r="A44" s="6" t="s">
        <v>62</v>
      </c>
      <c r="B44" s="6" t="s">
        <v>61</v>
      </c>
      <c r="C44" s="6">
        <v>6</v>
      </c>
    </row>
    <row r="45" spans="1:3" x14ac:dyDescent="0.3">
      <c r="A45" s="6" t="s">
        <v>63</v>
      </c>
      <c r="B45" s="6" t="s">
        <v>64</v>
      </c>
      <c r="C45" s="6">
        <v>7</v>
      </c>
    </row>
    <row r="46" spans="1:3" x14ac:dyDescent="0.3">
      <c r="A46" s="6" t="s">
        <v>65</v>
      </c>
      <c r="B46" s="6" t="s">
        <v>64</v>
      </c>
      <c r="C46" s="6">
        <v>6</v>
      </c>
    </row>
    <row r="47" spans="1:3" x14ac:dyDescent="0.3">
      <c r="A47" s="6" t="s">
        <v>66</v>
      </c>
      <c r="B47" s="6" t="s">
        <v>67</v>
      </c>
      <c r="C47" s="6">
        <v>6</v>
      </c>
    </row>
    <row r="48" spans="1:3" x14ac:dyDescent="0.3">
      <c r="A48" s="6" t="s">
        <v>68</v>
      </c>
      <c r="B48" s="6" t="s">
        <v>67</v>
      </c>
      <c r="C48" s="6">
        <v>6</v>
      </c>
    </row>
    <row r="49" spans="1:3" x14ac:dyDescent="0.3">
      <c r="A49" s="6" t="s">
        <v>69</v>
      </c>
      <c r="B49" s="6" t="s">
        <v>70</v>
      </c>
      <c r="C49" s="6">
        <v>6</v>
      </c>
    </row>
    <row r="50" spans="1:3" x14ac:dyDescent="0.3">
      <c r="A50" s="6" t="s">
        <v>71</v>
      </c>
      <c r="B50" s="6" t="s">
        <v>70</v>
      </c>
      <c r="C50" s="6">
        <v>6</v>
      </c>
    </row>
    <row r="51" spans="1:3" x14ac:dyDescent="0.3">
      <c r="A51" s="6" t="s">
        <v>75</v>
      </c>
      <c r="B51" s="6" t="s">
        <v>76</v>
      </c>
      <c r="C51" s="6">
        <v>4</v>
      </c>
    </row>
    <row r="52" spans="1:3" x14ac:dyDescent="0.3">
      <c r="A52" s="6" t="s">
        <v>77</v>
      </c>
      <c r="B52" s="6" t="s">
        <v>76</v>
      </c>
      <c r="C52" s="6">
        <v>3</v>
      </c>
    </row>
    <row r="53" spans="1:3" x14ac:dyDescent="0.3">
      <c r="A53" s="6" t="s">
        <v>78</v>
      </c>
      <c r="B53" s="6" t="s">
        <v>79</v>
      </c>
      <c r="C53" s="6">
        <v>4</v>
      </c>
    </row>
    <row r="54" spans="1:3" x14ac:dyDescent="0.3">
      <c r="A54" s="6" t="s">
        <v>80</v>
      </c>
      <c r="B54" s="6" t="s">
        <v>79</v>
      </c>
      <c r="C54" s="6">
        <v>4</v>
      </c>
    </row>
    <row r="55" spans="1:3" x14ac:dyDescent="0.3">
      <c r="A55" s="6" t="s">
        <v>81</v>
      </c>
      <c r="B55" s="6" t="s">
        <v>82</v>
      </c>
      <c r="C55" s="6">
        <v>3</v>
      </c>
    </row>
    <row r="56" spans="1:3" x14ac:dyDescent="0.3">
      <c r="A56" s="6" t="s">
        <v>83</v>
      </c>
      <c r="B56" s="6" t="s">
        <v>82</v>
      </c>
      <c r="C56" s="6">
        <v>3</v>
      </c>
    </row>
    <row r="57" spans="1:3" x14ac:dyDescent="0.3">
      <c r="A57" s="6" t="s">
        <v>84</v>
      </c>
      <c r="B57" s="6" t="s">
        <v>85</v>
      </c>
      <c r="C57" s="6">
        <v>4</v>
      </c>
    </row>
    <row r="58" spans="1:3" x14ac:dyDescent="0.3">
      <c r="A58" s="6" t="s">
        <v>86</v>
      </c>
      <c r="B58" s="6" t="s">
        <v>85</v>
      </c>
      <c r="C58" s="6">
        <v>4</v>
      </c>
    </row>
    <row r="59" spans="1:3" x14ac:dyDescent="0.3">
      <c r="A59" s="6" t="s">
        <v>87</v>
      </c>
      <c r="B59" s="6" t="s">
        <v>88</v>
      </c>
      <c r="C59" s="6">
        <v>3</v>
      </c>
    </row>
    <row r="60" spans="1:3" x14ac:dyDescent="0.3">
      <c r="A60" s="6" t="s">
        <v>89</v>
      </c>
      <c r="B60" s="6" t="s">
        <v>90</v>
      </c>
      <c r="C60" s="6">
        <v>3</v>
      </c>
    </row>
    <row r="61" spans="1:3" x14ac:dyDescent="0.3">
      <c r="A61" s="6" t="s">
        <v>91</v>
      </c>
      <c r="B61" s="6" t="s">
        <v>90</v>
      </c>
      <c r="C61" s="6">
        <v>3</v>
      </c>
    </row>
    <row r="62" spans="1:3" x14ac:dyDescent="0.3">
      <c r="A62" s="6" t="s">
        <v>92</v>
      </c>
      <c r="B62" s="6" t="s">
        <v>93</v>
      </c>
      <c r="C62" s="6">
        <v>3</v>
      </c>
    </row>
    <row r="63" spans="1:3" x14ac:dyDescent="0.3">
      <c r="A63" s="6" t="s">
        <v>94</v>
      </c>
      <c r="B63" s="6" t="s">
        <v>93</v>
      </c>
      <c r="C63" s="6">
        <v>3</v>
      </c>
    </row>
    <row r="64" spans="1:3" x14ac:dyDescent="0.3">
      <c r="A64" s="6" t="s">
        <v>95</v>
      </c>
      <c r="B64" s="6" t="s">
        <v>96</v>
      </c>
      <c r="C64" s="6">
        <v>3</v>
      </c>
    </row>
    <row r="65" spans="1:3" x14ac:dyDescent="0.3">
      <c r="A65" s="6" t="s">
        <v>97</v>
      </c>
      <c r="B65" s="6" t="s">
        <v>96</v>
      </c>
      <c r="C65" s="6">
        <v>3</v>
      </c>
    </row>
    <row r="66" spans="1:3" x14ac:dyDescent="0.3">
      <c r="A66" s="6" t="s">
        <v>98</v>
      </c>
      <c r="B66" s="6" t="s">
        <v>99</v>
      </c>
      <c r="C66" s="6">
        <v>3</v>
      </c>
    </row>
    <row r="67" spans="1:3" x14ac:dyDescent="0.3">
      <c r="A67" s="6" t="s">
        <v>100</v>
      </c>
      <c r="B67" s="6" t="s">
        <v>101</v>
      </c>
      <c r="C67" s="6">
        <v>4</v>
      </c>
    </row>
    <row r="68" spans="1:3" x14ac:dyDescent="0.3">
      <c r="A68" s="6" t="s">
        <v>206</v>
      </c>
      <c r="B68" s="6" t="s">
        <v>207</v>
      </c>
      <c r="C68" s="6">
        <v>4</v>
      </c>
    </row>
    <row r="69" spans="1:3" x14ac:dyDescent="0.3">
      <c r="A69" s="6" t="s">
        <v>102</v>
      </c>
      <c r="B69" s="6" t="s">
        <v>103</v>
      </c>
      <c r="C69" s="6">
        <v>3</v>
      </c>
    </row>
    <row r="70" spans="1:3" x14ac:dyDescent="0.3">
      <c r="A70" s="6" t="s">
        <v>104</v>
      </c>
      <c r="B70" s="6" t="s">
        <v>103</v>
      </c>
      <c r="C70" s="6">
        <v>3</v>
      </c>
    </row>
    <row r="71" spans="1:3" x14ac:dyDescent="0.3">
      <c r="A71" s="6" t="s">
        <v>105</v>
      </c>
      <c r="B71" s="6" t="s">
        <v>106</v>
      </c>
      <c r="C71" s="6">
        <v>4</v>
      </c>
    </row>
    <row r="72" spans="1:3" x14ac:dyDescent="0.3">
      <c r="A72" s="6" t="s">
        <v>107</v>
      </c>
      <c r="B72" s="6" t="s">
        <v>106</v>
      </c>
      <c r="C72" s="6">
        <v>4</v>
      </c>
    </row>
    <row r="73" spans="1:3" x14ac:dyDescent="0.3">
      <c r="A73" s="6" t="s">
        <v>175</v>
      </c>
      <c r="B73" s="6" t="s">
        <v>176</v>
      </c>
      <c r="C73" s="6">
        <v>4</v>
      </c>
    </row>
    <row r="74" spans="1:3" x14ac:dyDescent="0.3">
      <c r="A74" s="6" t="s">
        <v>177</v>
      </c>
      <c r="B74" s="6" t="s">
        <v>176</v>
      </c>
      <c r="C74" s="6">
        <v>4</v>
      </c>
    </row>
    <row r="75" spans="1:3" x14ac:dyDescent="0.3">
      <c r="A75" s="6" t="s">
        <v>108</v>
      </c>
      <c r="B75" s="6" t="s">
        <v>109</v>
      </c>
      <c r="C75" s="6">
        <v>9</v>
      </c>
    </row>
    <row r="76" spans="1:3" x14ac:dyDescent="0.3">
      <c r="A76" s="6" t="s">
        <v>110</v>
      </c>
      <c r="B76" s="6" t="s">
        <v>109</v>
      </c>
      <c r="C76" s="6">
        <v>8</v>
      </c>
    </row>
    <row r="77" spans="1:3" x14ac:dyDescent="0.3">
      <c r="A77" s="6" t="s">
        <v>111</v>
      </c>
      <c r="B77" s="6" t="s">
        <v>112</v>
      </c>
      <c r="C77" s="6">
        <v>8</v>
      </c>
    </row>
    <row r="78" spans="1:3" x14ac:dyDescent="0.3">
      <c r="A78" s="6" t="s">
        <v>113</v>
      </c>
      <c r="B78" s="6" t="s">
        <v>112</v>
      </c>
      <c r="C78" s="6">
        <v>7</v>
      </c>
    </row>
    <row r="79" spans="1:3" x14ac:dyDescent="0.3">
      <c r="A79" s="6" t="s">
        <v>114</v>
      </c>
      <c r="B79" s="6" t="s">
        <v>115</v>
      </c>
      <c r="C79" s="6">
        <v>9</v>
      </c>
    </row>
    <row r="80" spans="1:3" x14ac:dyDescent="0.3">
      <c r="A80" s="6" t="s">
        <v>116</v>
      </c>
      <c r="B80" s="6" t="s">
        <v>115</v>
      </c>
      <c r="C80" s="6">
        <v>9</v>
      </c>
    </row>
    <row r="81" spans="1:3" x14ac:dyDescent="0.3">
      <c r="A81" s="6" t="s">
        <v>117</v>
      </c>
      <c r="B81" s="6" t="s">
        <v>118</v>
      </c>
      <c r="C81" s="6">
        <v>8</v>
      </c>
    </row>
    <row r="82" spans="1:3" x14ac:dyDescent="0.3">
      <c r="A82" s="6" t="s">
        <v>260</v>
      </c>
      <c r="B82" s="6" t="s">
        <v>261</v>
      </c>
      <c r="C82" s="6">
        <v>4</v>
      </c>
    </row>
    <row r="83" spans="1:3" x14ac:dyDescent="0.3">
      <c r="A83" s="6" t="s">
        <v>262</v>
      </c>
      <c r="B83" s="6" t="s">
        <v>261</v>
      </c>
      <c r="C83" s="6">
        <v>4</v>
      </c>
    </row>
    <row r="84" spans="1:3" x14ac:dyDescent="0.3">
      <c r="A84" s="6" t="s">
        <v>119</v>
      </c>
      <c r="B84" s="6" t="s">
        <v>120</v>
      </c>
      <c r="C84" s="6">
        <v>5</v>
      </c>
    </row>
    <row r="85" spans="1:3" x14ac:dyDescent="0.3">
      <c r="A85" s="6" t="s">
        <v>121</v>
      </c>
      <c r="B85" s="6" t="s">
        <v>122</v>
      </c>
      <c r="C85" s="6">
        <v>6</v>
      </c>
    </row>
    <row r="86" spans="1:3" x14ac:dyDescent="0.3">
      <c r="A86" s="6" t="s">
        <v>123</v>
      </c>
      <c r="B86" s="6" t="s">
        <v>124</v>
      </c>
      <c r="C86" s="6">
        <v>8</v>
      </c>
    </row>
    <row r="87" spans="1:3" x14ac:dyDescent="0.3">
      <c r="A87" s="6" t="s">
        <v>125</v>
      </c>
      <c r="B87" s="6" t="s">
        <v>124</v>
      </c>
      <c r="C87" s="6">
        <v>8</v>
      </c>
    </row>
    <row r="88" spans="1:3" x14ac:dyDescent="0.3">
      <c r="A88" s="6" t="s">
        <v>126</v>
      </c>
      <c r="B88" s="6" t="s">
        <v>127</v>
      </c>
      <c r="C88" s="6">
        <v>5</v>
      </c>
    </row>
    <row r="89" spans="1:3" x14ac:dyDescent="0.3">
      <c r="A89" s="6" t="s">
        <v>128</v>
      </c>
      <c r="B89" s="6" t="s">
        <v>127</v>
      </c>
      <c r="C89" s="6">
        <v>5</v>
      </c>
    </row>
    <row r="90" spans="1:3" x14ac:dyDescent="0.3">
      <c r="A90" s="6" t="s">
        <v>129</v>
      </c>
      <c r="B90" s="6" t="s">
        <v>130</v>
      </c>
      <c r="C90" s="6">
        <v>5</v>
      </c>
    </row>
    <row r="91" spans="1:3" x14ac:dyDescent="0.3">
      <c r="A91" s="6" t="s">
        <v>131</v>
      </c>
      <c r="B91" s="6" t="s">
        <v>130</v>
      </c>
      <c r="C91" s="6">
        <v>6</v>
      </c>
    </row>
    <row r="92" spans="1:3" x14ac:dyDescent="0.3">
      <c r="A92" s="6" t="s">
        <v>132</v>
      </c>
      <c r="B92" s="6" t="s">
        <v>133</v>
      </c>
      <c r="C92" s="6">
        <v>7</v>
      </c>
    </row>
    <row r="93" spans="1:3" x14ac:dyDescent="0.3">
      <c r="A93" s="6" t="s">
        <v>134</v>
      </c>
      <c r="B93" s="6" t="s">
        <v>133</v>
      </c>
      <c r="C93" s="6">
        <v>6</v>
      </c>
    </row>
    <row r="94" spans="1:3" x14ac:dyDescent="0.3">
      <c r="A94" s="6" t="s">
        <v>135</v>
      </c>
      <c r="B94" s="6" t="s">
        <v>136</v>
      </c>
      <c r="C94" s="6">
        <v>6</v>
      </c>
    </row>
    <row r="95" spans="1:3" x14ac:dyDescent="0.3">
      <c r="A95" s="6" t="s">
        <v>137</v>
      </c>
      <c r="B95" s="6" t="s">
        <v>136</v>
      </c>
      <c r="C95" s="6">
        <v>6</v>
      </c>
    </row>
    <row r="96" spans="1:3" x14ac:dyDescent="0.3">
      <c r="A96" s="6" t="s">
        <v>138</v>
      </c>
      <c r="B96" s="6" t="s">
        <v>139</v>
      </c>
      <c r="C96" s="6">
        <v>7</v>
      </c>
    </row>
    <row r="97" spans="1:3" x14ac:dyDescent="0.3">
      <c r="A97" s="6" t="s">
        <v>140</v>
      </c>
      <c r="B97" s="6" t="s">
        <v>139</v>
      </c>
      <c r="C97" s="6">
        <v>6</v>
      </c>
    </row>
    <row r="98" spans="1:3" x14ac:dyDescent="0.3">
      <c r="A98" s="6" t="s">
        <v>141</v>
      </c>
      <c r="B98" s="6" t="s">
        <v>142</v>
      </c>
      <c r="C98" s="6">
        <v>3</v>
      </c>
    </row>
    <row r="99" spans="1:3" x14ac:dyDescent="0.3">
      <c r="A99" s="6" t="s">
        <v>267</v>
      </c>
      <c r="B99" s="6" t="s">
        <v>268</v>
      </c>
      <c r="C99" s="6">
        <v>3</v>
      </c>
    </row>
    <row r="100" spans="1:3" x14ac:dyDescent="0.3">
      <c r="A100" s="6" t="s">
        <v>269</v>
      </c>
      <c r="B100" s="6" t="s">
        <v>268</v>
      </c>
      <c r="C100" s="6">
        <v>3</v>
      </c>
    </row>
    <row r="101" spans="1:3" x14ac:dyDescent="0.3">
      <c r="A101" s="6" t="s">
        <v>146</v>
      </c>
      <c r="B101" s="6" t="s">
        <v>147</v>
      </c>
      <c r="C101" s="6">
        <v>3</v>
      </c>
    </row>
    <row r="102" spans="1:3" x14ac:dyDescent="0.3">
      <c r="A102" s="6" t="s">
        <v>148</v>
      </c>
      <c r="B102" s="6" t="s">
        <v>149</v>
      </c>
      <c r="C102" s="6">
        <v>3</v>
      </c>
    </row>
    <row r="103" spans="1:3" x14ac:dyDescent="0.3">
      <c r="A103" s="6" t="s">
        <v>270</v>
      </c>
      <c r="B103" s="6" t="s">
        <v>259</v>
      </c>
      <c r="C103" s="6">
        <v>4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C104"/>
  <sheetViews>
    <sheetView topLeftCell="A86" workbookViewId="0">
      <selection activeCell="C104" sqref="A1:C104"/>
    </sheetView>
  </sheetViews>
  <sheetFormatPr defaultColWidth="9.109375" defaultRowHeight="14.4" x14ac:dyDescent="0.3"/>
  <cols>
    <col min="1" max="1" width="30" style="1" customWidth="1"/>
    <col min="2" max="2" width="36" style="1" bestFit="1" customWidth="1"/>
    <col min="3" max="16384" width="9.109375" style="1"/>
  </cols>
  <sheetData>
    <row r="1" spans="1:3" x14ac:dyDescent="0.3">
      <c r="A1" s="6" t="s">
        <v>0</v>
      </c>
      <c r="B1" s="6" t="s">
        <v>344</v>
      </c>
      <c r="C1" s="6"/>
    </row>
    <row r="2" spans="1:3" x14ac:dyDescent="0.3">
      <c r="A2" s="6" t="s">
        <v>2</v>
      </c>
      <c r="B2" s="6" t="s">
        <v>344</v>
      </c>
      <c r="C2" s="6"/>
    </row>
    <row r="3" spans="1:3" x14ac:dyDescent="0.3">
      <c r="A3" s="6" t="s">
        <v>3</v>
      </c>
      <c r="B3" s="6" t="s">
        <v>345</v>
      </c>
      <c r="C3" s="6"/>
    </row>
    <row r="4" spans="1:3" x14ac:dyDescent="0.3">
      <c r="A4" s="6" t="s">
        <v>5</v>
      </c>
      <c r="B4" s="6" t="s">
        <v>346</v>
      </c>
      <c r="C4" s="6"/>
    </row>
    <row r="5" spans="1:3" x14ac:dyDescent="0.3">
      <c r="A5" s="6"/>
      <c r="B5" s="6"/>
      <c r="C5" s="6"/>
    </row>
    <row r="6" spans="1:3" x14ac:dyDescent="0.3">
      <c r="A6" s="6" t="s">
        <v>7</v>
      </c>
      <c r="B6" s="6" t="s">
        <v>8</v>
      </c>
      <c r="C6" s="6">
        <v>3</v>
      </c>
    </row>
    <row r="7" spans="1:3" x14ac:dyDescent="0.3">
      <c r="A7" s="6" t="s">
        <v>9</v>
      </c>
      <c r="B7" s="6" t="s">
        <v>8</v>
      </c>
      <c r="C7" s="6">
        <v>5</v>
      </c>
    </row>
    <row r="8" spans="1:3" x14ac:dyDescent="0.3">
      <c r="A8" s="6" t="s">
        <v>10</v>
      </c>
      <c r="B8" s="6" t="s">
        <v>11</v>
      </c>
      <c r="C8" s="6">
        <v>5</v>
      </c>
    </row>
    <row r="9" spans="1:3" x14ac:dyDescent="0.3">
      <c r="A9" s="6" t="s">
        <v>12</v>
      </c>
      <c r="B9" s="6" t="s">
        <v>11</v>
      </c>
      <c r="C9" s="6">
        <v>4</v>
      </c>
    </row>
    <row r="10" spans="1:3" x14ac:dyDescent="0.3">
      <c r="A10" s="6" t="s">
        <v>13</v>
      </c>
      <c r="B10" s="6" t="s">
        <v>14</v>
      </c>
      <c r="C10" s="6">
        <v>5</v>
      </c>
    </row>
    <row r="11" spans="1:3" x14ac:dyDescent="0.3">
      <c r="A11" s="6" t="s">
        <v>15</v>
      </c>
      <c r="B11" s="6" t="s">
        <v>14</v>
      </c>
      <c r="C11" s="6">
        <v>5</v>
      </c>
    </row>
    <row r="12" spans="1:3" x14ac:dyDescent="0.3">
      <c r="A12" s="6" t="s">
        <v>16</v>
      </c>
      <c r="B12" s="6" t="s">
        <v>17</v>
      </c>
      <c r="C12" s="6">
        <v>4</v>
      </c>
    </row>
    <row r="13" spans="1:3" x14ac:dyDescent="0.3">
      <c r="A13" s="6" t="s">
        <v>18</v>
      </c>
      <c r="B13" s="6" t="s">
        <v>17</v>
      </c>
      <c r="C13" s="6">
        <v>4</v>
      </c>
    </row>
    <row r="14" spans="1:3" x14ac:dyDescent="0.3">
      <c r="A14" s="6" t="s">
        <v>19</v>
      </c>
      <c r="B14" s="6" t="s">
        <v>20</v>
      </c>
      <c r="C14" s="6">
        <v>4</v>
      </c>
    </row>
    <row r="15" spans="1:3" x14ac:dyDescent="0.3">
      <c r="A15" s="6" t="s">
        <v>21</v>
      </c>
      <c r="B15" s="6" t="s">
        <v>20</v>
      </c>
      <c r="C15" s="6">
        <v>4</v>
      </c>
    </row>
    <row r="16" spans="1:3" x14ac:dyDescent="0.3">
      <c r="A16" s="6" t="s">
        <v>22</v>
      </c>
      <c r="B16" s="6" t="s">
        <v>23</v>
      </c>
      <c r="C16" s="6">
        <v>4</v>
      </c>
    </row>
    <row r="17" spans="1:3" x14ac:dyDescent="0.3">
      <c r="A17" s="6" t="s">
        <v>24</v>
      </c>
      <c r="B17" s="6" t="s">
        <v>25</v>
      </c>
      <c r="C17" s="6">
        <v>4</v>
      </c>
    </row>
    <row r="18" spans="1:3" x14ac:dyDescent="0.3">
      <c r="A18" s="6" t="s">
        <v>26</v>
      </c>
      <c r="B18" s="6" t="s">
        <v>27</v>
      </c>
      <c r="C18" s="6">
        <v>5</v>
      </c>
    </row>
    <row r="19" spans="1:3" x14ac:dyDescent="0.3">
      <c r="A19" s="6" t="s">
        <v>28</v>
      </c>
      <c r="B19" s="6" t="s">
        <v>27</v>
      </c>
      <c r="C19" s="6">
        <v>5</v>
      </c>
    </row>
    <row r="20" spans="1:3" x14ac:dyDescent="0.3">
      <c r="A20" s="6" t="s">
        <v>29</v>
      </c>
      <c r="B20" s="6" t="s">
        <v>30</v>
      </c>
      <c r="C20" s="6">
        <v>3</v>
      </c>
    </row>
    <row r="21" spans="1:3" x14ac:dyDescent="0.3">
      <c r="A21" s="6" t="s">
        <v>31</v>
      </c>
      <c r="B21" s="6" t="s">
        <v>30</v>
      </c>
      <c r="C21" s="6">
        <v>3</v>
      </c>
    </row>
    <row r="22" spans="1:3" x14ac:dyDescent="0.3">
      <c r="A22" s="6" t="s">
        <v>32</v>
      </c>
      <c r="B22" s="6" t="s">
        <v>33</v>
      </c>
      <c r="C22" s="6">
        <v>7</v>
      </c>
    </row>
    <row r="23" spans="1:3" x14ac:dyDescent="0.3">
      <c r="A23" s="6" t="s">
        <v>34</v>
      </c>
      <c r="B23" s="6" t="s">
        <v>33</v>
      </c>
      <c r="C23" s="6">
        <v>6</v>
      </c>
    </row>
    <row r="24" spans="1:3" x14ac:dyDescent="0.3">
      <c r="A24" s="6" t="s">
        <v>35</v>
      </c>
      <c r="B24" s="6" t="s">
        <v>36</v>
      </c>
      <c r="C24" s="6">
        <v>6</v>
      </c>
    </row>
    <row r="25" spans="1:3" x14ac:dyDescent="0.3">
      <c r="A25" s="6" t="s">
        <v>37</v>
      </c>
      <c r="B25" s="6" t="s">
        <v>36</v>
      </c>
      <c r="C25" s="6">
        <v>5</v>
      </c>
    </row>
    <row r="26" spans="1:3" x14ac:dyDescent="0.3">
      <c r="A26" s="6" t="s">
        <v>38</v>
      </c>
      <c r="B26" s="6" t="s">
        <v>39</v>
      </c>
      <c r="C26" s="6">
        <v>7</v>
      </c>
    </row>
    <row r="27" spans="1:3" x14ac:dyDescent="0.3">
      <c r="A27" s="6" t="s">
        <v>40</v>
      </c>
      <c r="B27" s="6" t="s">
        <v>39</v>
      </c>
      <c r="C27" s="6">
        <v>6</v>
      </c>
    </row>
    <row r="28" spans="1:3" x14ac:dyDescent="0.3">
      <c r="A28" s="6" t="s">
        <v>41</v>
      </c>
      <c r="B28" s="6" t="s">
        <v>42</v>
      </c>
      <c r="C28" s="6">
        <v>5</v>
      </c>
    </row>
    <row r="29" spans="1:3" x14ac:dyDescent="0.3">
      <c r="A29" s="6" t="s">
        <v>43</v>
      </c>
      <c r="B29" s="6" t="s">
        <v>42</v>
      </c>
      <c r="C29" s="6">
        <v>5</v>
      </c>
    </row>
    <row r="30" spans="1:3" x14ac:dyDescent="0.3">
      <c r="A30" s="6" t="s">
        <v>44</v>
      </c>
      <c r="B30" s="6" t="s">
        <v>45</v>
      </c>
      <c r="C30" s="6">
        <v>5</v>
      </c>
    </row>
    <row r="31" spans="1:3" x14ac:dyDescent="0.3">
      <c r="A31" s="6" t="s">
        <v>46</v>
      </c>
      <c r="B31" s="6" t="s">
        <v>45</v>
      </c>
      <c r="C31" s="6">
        <v>6</v>
      </c>
    </row>
    <row r="32" spans="1:3" x14ac:dyDescent="0.3">
      <c r="A32" s="6" t="s">
        <v>156</v>
      </c>
      <c r="B32" s="6" t="s">
        <v>157</v>
      </c>
      <c r="C32" s="6">
        <v>6</v>
      </c>
    </row>
    <row r="33" spans="1:3" x14ac:dyDescent="0.3">
      <c r="A33" s="6" t="s">
        <v>47</v>
      </c>
      <c r="B33" s="6" t="s">
        <v>48</v>
      </c>
      <c r="C33" s="6">
        <v>7</v>
      </c>
    </row>
    <row r="34" spans="1:3" x14ac:dyDescent="0.3">
      <c r="A34" s="6" t="s">
        <v>49</v>
      </c>
      <c r="B34" s="6" t="s">
        <v>48</v>
      </c>
      <c r="C34" s="6">
        <v>6</v>
      </c>
    </row>
    <row r="35" spans="1:3" x14ac:dyDescent="0.3">
      <c r="A35" s="6" t="s">
        <v>158</v>
      </c>
      <c r="B35" s="6" t="s">
        <v>159</v>
      </c>
      <c r="C35" s="6">
        <v>6</v>
      </c>
    </row>
    <row r="36" spans="1:3" x14ac:dyDescent="0.3">
      <c r="A36" s="6" t="s">
        <v>50</v>
      </c>
      <c r="B36" s="6" t="s">
        <v>51</v>
      </c>
      <c r="C36" s="6">
        <v>6</v>
      </c>
    </row>
    <row r="37" spans="1:3" x14ac:dyDescent="0.3">
      <c r="A37" s="6" t="s">
        <v>52</v>
      </c>
      <c r="B37" s="6" t="s">
        <v>51</v>
      </c>
      <c r="C37" s="6">
        <v>6</v>
      </c>
    </row>
    <row r="38" spans="1:3" x14ac:dyDescent="0.3">
      <c r="A38" s="6" t="s">
        <v>53</v>
      </c>
      <c r="B38" s="6" t="s">
        <v>54</v>
      </c>
      <c r="C38" s="6">
        <v>7</v>
      </c>
    </row>
    <row r="39" spans="1:3" x14ac:dyDescent="0.3">
      <c r="A39" s="6" t="s">
        <v>55</v>
      </c>
      <c r="B39" s="6" t="s">
        <v>54</v>
      </c>
      <c r="C39" s="6">
        <v>6</v>
      </c>
    </row>
    <row r="40" spans="1:3" x14ac:dyDescent="0.3">
      <c r="A40" s="6" t="s">
        <v>347</v>
      </c>
      <c r="B40" s="6" t="s">
        <v>57</v>
      </c>
      <c r="C40" s="6">
        <v>2</v>
      </c>
    </row>
    <row r="41" spans="1:3" x14ac:dyDescent="0.3">
      <c r="A41" s="6" t="s">
        <v>348</v>
      </c>
      <c r="B41" s="6" t="s">
        <v>57</v>
      </c>
      <c r="C41" s="6">
        <v>2</v>
      </c>
    </row>
    <row r="42" spans="1:3" x14ac:dyDescent="0.3">
      <c r="A42" s="6" t="s">
        <v>56</v>
      </c>
      <c r="B42" s="6" t="s">
        <v>57</v>
      </c>
      <c r="C42" s="6">
        <v>2</v>
      </c>
    </row>
    <row r="43" spans="1:3" x14ac:dyDescent="0.3">
      <c r="A43" s="6" t="s">
        <v>58</v>
      </c>
      <c r="B43" s="6" t="s">
        <v>59</v>
      </c>
      <c r="C43" s="6">
        <v>3</v>
      </c>
    </row>
    <row r="44" spans="1:3" x14ac:dyDescent="0.3">
      <c r="A44" s="6" t="s">
        <v>60</v>
      </c>
      <c r="B44" s="6" t="s">
        <v>61</v>
      </c>
      <c r="C44" s="6">
        <v>5</v>
      </c>
    </row>
    <row r="45" spans="1:3" x14ac:dyDescent="0.3">
      <c r="A45" s="6" t="s">
        <v>62</v>
      </c>
      <c r="B45" s="6" t="s">
        <v>61</v>
      </c>
      <c r="C45" s="6">
        <v>6</v>
      </c>
    </row>
    <row r="46" spans="1:3" x14ac:dyDescent="0.3">
      <c r="A46" s="6" t="s">
        <v>63</v>
      </c>
      <c r="B46" s="6" t="s">
        <v>64</v>
      </c>
      <c r="C46" s="6">
        <v>7</v>
      </c>
    </row>
    <row r="47" spans="1:3" x14ac:dyDescent="0.3">
      <c r="A47" s="6" t="s">
        <v>65</v>
      </c>
      <c r="B47" s="6" t="s">
        <v>64</v>
      </c>
      <c r="C47" s="6">
        <v>6</v>
      </c>
    </row>
    <row r="48" spans="1:3" x14ac:dyDescent="0.3">
      <c r="A48" s="6" t="s">
        <v>66</v>
      </c>
      <c r="B48" s="6" t="s">
        <v>67</v>
      </c>
      <c r="C48" s="6">
        <v>6</v>
      </c>
    </row>
    <row r="49" spans="1:3" x14ac:dyDescent="0.3">
      <c r="A49" s="6" t="s">
        <v>68</v>
      </c>
      <c r="B49" s="6" t="s">
        <v>67</v>
      </c>
      <c r="C49" s="6">
        <v>6</v>
      </c>
    </row>
    <row r="50" spans="1:3" x14ac:dyDescent="0.3">
      <c r="A50" s="6" t="s">
        <v>69</v>
      </c>
      <c r="B50" s="6" t="s">
        <v>70</v>
      </c>
      <c r="C50" s="6">
        <v>6</v>
      </c>
    </row>
    <row r="51" spans="1:3" x14ac:dyDescent="0.3">
      <c r="A51" s="6" t="s">
        <v>71</v>
      </c>
      <c r="B51" s="6" t="s">
        <v>70</v>
      </c>
      <c r="C51" s="6">
        <v>6</v>
      </c>
    </row>
    <row r="52" spans="1:3" x14ac:dyDescent="0.3">
      <c r="A52" s="6" t="s">
        <v>75</v>
      </c>
      <c r="B52" s="6" t="s">
        <v>76</v>
      </c>
      <c r="C52" s="6">
        <v>4</v>
      </c>
    </row>
    <row r="53" spans="1:3" x14ac:dyDescent="0.3">
      <c r="A53" s="6" t="s">
        <v>77</v>
      </c>
      <c r="B53" s="6" t="s">
        <v>76</v>
      </c>
      <c r="C53" s="6">
        <v>3</v>
      </c>
    </row>
    <row r="54" spans="1:3" x14ac:dyDescent="0.3">
      <c r="A54" s="6" t="s">
        <v>78</v>
      </c>
      <c r="B54" s="6" t="s">
        <v>79</v>
      </c>
      <c r="C54" s="6">
        <v>4</v>
      </c>
    </row>
    <row r="55" spans="1:3" x14ac:dyDescent="0.3">
      <c r="A55" s="6" t="s">
        <v>80</v>
      </c>
      <c r="B55" s="6" t="s">
        <v>79</v>
      </c>
      <c r="C55" s="6">
        <v>4</v>
      </c>
    </row>
    <row r="56" spans="1:3" x14ac:dyDescent="0.3">
      <c r="A56" s="6" t="s">
        <v>81</v>
      </c>
      <c r="B56" s="6" t="s">
        <v>82</v>
      </c>
      <c r="C56" s="6">
        <v>3</v>
      </c>
    </row>
    <row r="57" spans="1:3" x14ac:dyDescent="0.3">
      <c r="A57" s="6" t="s">
        <v>83</v>
      </c>
      <c r="B57" s="6" t="s">
        <v>82</v>
      </c>
      <c r="C57" s="6">
        <v>3</v>
      </c>
    </row>
    <row r="58" spans="1:3" x14ac:dyDescent="0.3">
      <c r="A58" s="6" t="s">
        <v>84</v>
      </c>
      <c r="B58" s="6" t="s">
        <v>85</v>
      </c>
      <c r="C58" s="6">
        <v>4</v>
      </c>
    </row>
    <row r="59" spans="1:3" x14ac:dyDescent="0.3">
      <c r="A59" s="6" t="s">
        <v>86</v>
      </c>
      <c r="B59" s="6" t="s">
        <v>85</v>
      </c>
      <c r="C59" s="6">
        <v>4</v>
      </c>
    </row>
    <row r="60" spans="1:3" x14ac:dyDescent="0.3">
      <c r="A60" s="6" t="s">
        <v>87</v>
      </c>
      <c r="B60" s="6" t="s">
        <v>88</v>
      </c>
      <c r="C60" s="6">
        <v>3</v>
      </c>
    </row>
    <row r="61" spans="1:3" x14ac:dyDescent="0.3">
      <c r="A61" s="6" t="s">
        <v>89</v>
      </c>
      <c r="B61" s="6" t="s">
        <v>90</v>
      </c>
      <c r="C61" s="6">
        <v>3</v>
      </c>
    </row>
    <row r="62" spans="1:3" x14ac:dyDescent="0.3">
      <c r="A62" s="6" t="s">
        <v>91</v>
      </c>
      <c r="B62" s="6" t="s">
        <v>90</v>
      </c>
      <c r="C62" s="6">
        <v>3</v>
      </c>
    </row>
    <row r="63" spans="1:3" x14ac:dyDescent="0.3">
      <c r="A63" s="6" t="s">
        <v>92</v>
      </c>
      <c r="B63" s="6" t="s">
        <v>93</v>
      </c>
      <c r="C63" s="6">
        <v>3</v>
      </c>
    </row>
    <row r="64" spans="1:3" x14ac:dyDescent="0.3">
      <c r="A64" s="6" t="s">
        <v>94</v>
      </c>
      <c r="B64" s="6" t="s">
        <v>93</v>
      </c>
      <c r="C64" s="6">
        <v>3</v>
      </c>
    </row>
    <row r="65" spans="1:3" x14ac:dyDescent="0.3">
      <c r="A65" s="6" t="s">
        <v>95</v>
      </c>
      <c r="B65" s="6" t="s">
        <v>96</v>
      </c>
      <c r="C65" s="6">
        <v>3</v>
      </c>
    </row>
    <row r="66" spans="1:3" x14ac:dyDescent="0.3">
      <c r="A66" s="6" t="s">
        <v>97</v>
      </c>
      <c r="B66" s="6" t="s">
        <v>96</v>
      </c>
      <c r="C66" s="6">
        <v>3</v>
      </c>
    </row>
    <row r="67" spans="1:3" x14ac:dyDescent="0.3">
      <c r="A67" s="6" t="s">
        <v>98</v>
      </c>
      <c r="B67" s="6" t="s">
        <v>99</v>
      </c>
      <c r="C67" s="6">
        <v>3</v>
      </c>
    </row>
    <row r="68" spans="1:3" x14ac:dyDescent="0.3">
      <c r="A68" s="6" t="s">
        <v>100</v>
      </c>
      <c r="B68" s="6" t="s">
        <v>101</v>
      </c>
      <c r="C68" s="6">
        <v>4</v>
      </c>
    </row>
    <row r="69" spans="1:3" x14ac:dyDescent="0.3">
      <c r="A69" s="6" t="s">
        <v>102</v>
      </c>
      <c r="B69" s="6" t="s">
        <v>103</v>
      </c>
      <c r="C69" s="6">
        <v>3</v>
      </c>
    </row>
    <row r="70" spans="1:3" x14ac:dyDescent="0.3">
      <c r="A70" s="6" t="s">
        <v>104</v>
      </c>
      <c r="B70" s="6" t="s">
        <v>103</v>
      </c>
      <c r="C70" s="6">
        <v>3</v>
      </c>
    </row>
    <row r="71" spans="1:3" x14ac:dyDescent="0.3">
      <c r="A71" s="6" t="s">
        <v>105</v>
      </c>
      <c r="B71" s="6" t="s">
        <v>106</v>
      </c>
      <c r="C71" s="6">
        <v>4</v>
      </c>
    </row>
    <row r="72" spans="1:3" x14ac:dyDescent="0.3">
      <c r="A72" s="6" t="s">
        <v>107</v>
      </c>
      <c r="B72" s="6" t="s">
        <v>106</v>
      </c>
      <c r="C72" s="6">
        <v>4</v>
      </c>
    </row>
    <row r="73" spans="1:3" x14ac:dyDescent="0.3">
      <c r="A73" s="6" t="s">
        <v>175</v>
      </c>
      <c r="B73" s="6" t="s">
        <v>176</v>
      </c>
      <c r="C73" s="6">
        <v>4</v>
      </c>
    </row>
    <row r="74" spans="1:3" x14ac:dyDescent="0.3">
      <c r="A74" s="6" t="s">
        <v>177</v>
      </c>
      <c r="B74" s="6" t="s">
        <v>176</v>
      </c>
      <c r="C74" s="6">
        <v>4</v>
      </c>
    </row>
    <row r="75" spans="1:3" x14ac:dyDescent="0.3">
      <c r="A75" s="6" t="s">
        <v>108</v>
      </c>
      <c r="B75" s="6" t="s">
        <v>109</v>
      </c>
      <c r="C75" s="6">
        <v>9</v>
      </c>
    </row>
    <row r="76" spans="1:3" x14ac:dyDescent="0.3">
      <c r="A76" s="6" t="s">
        <v>110</v>
      </c>
      <c r="B76" s="6" t="s">
        <v>109</v>
      </c>
      <c r="C76" s="6">
        <v>8</v>
      </c>
    </row>
    <row r="77" spans="1:3" x14ac:dyDescent="0.3">
      <c r="A77" s="6" t="s">
        <v>111</v>
      </c>
      <c r="B77" s="6" t="s">
        <v>112</v>
      </c>
      <c r="C77" s="6">
        <v>8</v>
      </c>
    </row>
    <row r="78" spans="1:3" x14ac:dyDescent="0.3">
      <c r="A78" s="6" t="s">
        <v>113</v>
      </c>
      <c r="B78" s="6" t="s">
        <v>112</v>
      </c>
      <c r="C78" s="6">
        <v>7</v>
      </c>
    </row>
    <row r="79" spans="1:3" x14ac:dyDescent="0.3">
      <c r="A79" s="6" t="s">
        <v>114</v>
      </c>
      <c r="B79" s="6" t="s">
        <v>115</v>
      </c>
      <c r="C79" s="6">
        <v>9</v>
      </c>
    </row>
    <row r="80" spans="1:3" x14ac:dyDescent="0.3">
      <c r="A80" s="6" t="s">
        <v>116</v>
      </c>
      <c r="B80" s="6" t="s">
        <v>115</v>
      </c>
      <c r="C80" s="6">
        <v>9</v>
      </c>
    </row>
    <row r="81" spans="1:3" x14ac:dyDescent="0.3">
      <c r="A81" s="6" t="s">
        <v>117</v>
      </c>
      <c r="B81" s="6" t="s">
        <v>118</v>
      </c>
      <c r="C81" s="6">
        <v>8</v>
      </c>
    </row>
    <row r="82" spans="1:3" x14ac:dyDescent="0.3">
      <c r="A82" s="6" t="s">
        <v>119</v>
      </c>
      <c r="B82" s="6" t="s">
        <v>120</v>
      </c>
      <c r="C82" s="6">
        <v>5</v>
      </c>
    </row>
    <row r="83" spans="1:3" x14ac:dyDescent="0.3">
      <c r="A83" s="6" t="s">
        <v>121</v>
      </c>
      <c r="B83" s="6" t="s">
        <v>122</v>
      </c>
      <c r="C83" s="6">
        <v>6</v>
      </c>
    </row>
    <row r="84" spans="1:3" x14ac:dyDescent="0.3">
      <c r="A84" s="6" t="s">
        <v>123</v>
      </c>
      <c r="B84" s="6" t="s">
        <v>124</v>
      </c>
      <c r="C84" s="6">
        <v>8</v>
      </c>
    </row>
    <row r="85" spans="1:3" x14ac:dyDescent="0.3">
      <c r="A85" s="6" t="s">
        <v>125</v>
      </c>
      <c r="B85" s="6" t="s">
        <v>124</v>
      </c>
      <c r="C85" s="6">
        <v>8</v>
      </c>
    </row>
    <row r="86" spans="1:3" x14ac:dyDescent="0.3">
      <c r="A86" s="6" t="s">
        <v>126</v>
      </c>
      <c r="B86" s="6" t="s">
        <v>127</v>
      </c>
      <c r="C86" s="6">
        <v>5</v>
      </c>
    </row>
    <row r="87" spans="1:3" x14ac:dyDescent="0.3">
      <c r="A87" s="6" t="s">
        <v>128</v>
      </c>
      <c r="B87" s="6" t="s">
        <v>127</v>
      </c>
      <c r="C87" s="6">
        <v>5</v>
      </c>
    </row>
    <row r="88" spans="1:3" x14ac:dyDescent="0.3">
      <c r="A88" s="6" t="s">
        <v>129</v>
      </c>
      <c r="B88" s="6" t="s">
        <v>130</v>
      </c>
      <c r="C88" s="6">
        <v>5</v>
      </c>
    </row>
    <row r="89" spans="1:3" x14ac:dyDescent="0.3">
      <c r="A89" s="6" t="s">
        <v>131</v>
      </c>
      <c r="B89" s="6" t="s">
        <v>130</v>
      </c>
      <c r="C89" s="6">
        <v>6</v>
      </c>
    </row>
    <row r="90" spans="1:3" x14ac:dyDescent="0.3">
      <c r="A90" s="6" t="s">
        <v>132</v>
      </c>
      <c r="B90" s="6" t="s">
        <v>133</v>
      </c>
      <c r="C90" s="6">
        <v>7</v>
      </c>
    </row>
    <row r="91" spans="1:3" x14ac:dyDescent="0.3">
      <c r="A91" s="6" t="s">
        <v>134</v>
      </c>
      <c r="B91" s="6" t="s">
        <v>133</v>
      </c>
      <c r="C91" s="6">
        <v>6</v>
      </c>
    </row>
    <row r="92" spans="1:3" x14ac:dyDescent="0.3">
      <c r="A92" s="6" t="s">
        <v>135</v>
      </c>
      <c r="B92" s="6" t="s">
        <v>136</v>
      </c>
      <c r="C92" s="6">
        <v>6</v>
      </c>
    </row>
    <row r="93" spans="1:3" x14ac:dyDescent="0.3">
      <c r="A93" s="6" t="s">
        <v>137</v>
      </c>
      <c r="B93" s="6" t="s">
        <v>136</v>
      </c>
      <c r="C93" s="6">
        <v>6</v>
      </c>
    </row>
    <row r="94" spans="1:3" x14ac:dyDescent="0.3">
      <c r="A94" s="6" t="s">
        <v>138</v>
      </c>
      <c r="B94" s="6" t="s">
        <v>139</v>
      </c>
      <c r="C94" s="6">
        <v>7</v>
      </c>
    </row>
    <row r="95" spans="1:3" x14ac:dyDescent="0.3">
      <c r="A95" s="6" t="s">
        <v>140</v>
      </c>
      <c r="B95" s="6" t="s">
        <v>139</v>
      </c>
      <c r="C95" s="6">
        <v>6</v>
      </c>
    </row>
    <row r="96" spans="1:3" x14ac:dyDescent="0.3">
      <c r="A96" s="6" t="s">
        <v>141</v>
      </c>
      <c r="B96" s="6" t="s">
        <v>142</v>
      </c>
      <c r="C96" s="6">
        <v>3</v>
      </c>
    </row>
    <row r="97" spans="1:3" x14ac:dyDescent="0.3">
      <c r="A97" s="6" t="s">
        <v>326</v>
      </c>
      <c r="B97" s="6" t="s">
        <v>327</v>
      </c>
      <c r="C97" s="6">
        <v>6</v>
      </c>
    </row>
    <row r="98" spans="1:3" x14ac:dyDescent="0.3">
      <c r="A98" s="6" t="s">
        <v>328</v>
      </c>
      <c r="B98" s="6" t="s">
        <v>327</v>
      </c>
      <c r="C98" s="6">
        <v>6</v>
      </c>
    </row>
    <row r="99" spans="1:3" x14ac:dyDescent="0.3">
      <c r="A99" s="6" t="s">
        <v>143</v>
      </c>
      <c r="B99" s="6" t="s">
        <v>144</v>
      </c>
      <c r="C99" s="6">
        <v>4</v>
      </c>
    </row>
    <row r="100" spans="1:3" x14ac:dyDescent="0.3">
      <c r="A100" s="6" t="s">
        <v>145</v>
      </c>
      <c r="B100" s="6" t="s">
        <v>144</v>
      </c>
      <c r="C100" s="6">
        <v>4</v>
      </c>
    </row>
    <row r="101" spans="1:3" x14ac:dyDescent="0.3">
      <c r="A101" s="6" t="s">
        <v>146</v>
      </c>
      <c r="B101" s="6" t="s">
        <v>147</v>
      </c>
      <c r="C101" s="6">
        <v>3</v>
      </c>
    </row>
    <row r="102" spans="1:3" x14ac:dyDescent="0.3">
      <c r="A102" s="6" t="s">
        <v>148</v>
      </c>
      <c r="B102" s="6" t="s">
        <v>149</v>
      </c>
      <c r="C102" s="6">
        <v>3</v>
      </c>
    </row>
    <row r="103" spans="1:3" x14ac:dyDescent="0.3">
      <c r="A103" s="6" t="s">
        <v>311</v>
      </c>
      <c r="B103" s="6" t="s">
        <v>312</v>
      </c>
      <c r="C103" s="6">
        <v>5</v>
      </c>
    </row>
    <row r="104" spans="1:3" x14ac:dyDescent="0.3">
      <c r="A104" s="6" t="s">
        <v>313</v>
      </c>
      <c r="B104" s="6" t="s">
        <v>312</v>
      </c>
      <c r="C104" s="6">
        <v>5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8179E-9BB0-4FAF-81AB-B003ADF02D9B}">
  <sheetPr>
    <tabColor rgb="FFFFC000"/>
  </sheetPr>
  <dimension ref="A1:M122"/>
  <sheetViews>
    <sheetView tabSelected="1" workbookViewId="0">
      <selection activeCell="C60" sqref="C60"/>
    </sheetView>
  </sheetViews>
  <sheetFormatPr defaultColWidth="9.109375" defaultRowHeight="14.4" x14ac:dyDescent="0.3"/>
  <cols>
    <col min="1" max="1" width="30" style="1" customWidth="1"/>
    <col min="2" max="2" width="43.109375" style="1" bestFit="1" customWidth="1"/>
    <col min="3" max="5" width="9.109375" style="1"/>
    <col min="6" max="6" width="39.5546875" style="1" bestFit="1" customWidth="1"/>
    <col min="7" max="16384" width="9.109375" style="1"/>
  </cols>
  <sheetData>
    <row r="1" spans="1:13" x14ac:dyDescent="0.3">
      <c r="A1" s="1" t="s">
        <v>0</v>
      </c>
      <c r="B1" s="1" t="s">
        <v>349</v>
      </c>
    </row>
    <row r="2" spans="1:13" x14ac:dyDescent="0.3">
      <c r="A2" s="1" t="s">
        <v>2</v>
      </c>
      <c r="B2" s="1" t="s">
        <v>349</v>
      </c>
    </row>
    <row r="3" spans="1:13" x14ac:dyDescent="0.3">
      <c r="A3" s="1" t="s">
        <v>3</v>
      </c>
      <c r="B3" s="1" t="s">
        <v>350</v>
      </c>
    </row>
    <row r="4" spans="1:13" x14ac:dyDescent="0.3">
      <c r="A4" s="1" t="s">
        <v>5</v>
      </c>
      <c r="B4" s="1" t="s">
        <v>350</v>
      </c>
    </row>
    <row r="6" spans="1:13" x14ac:dyDescent="0.3">
      <c r="A6" s="30" t="s">
        <v>58</v>
      </c>
      <c r="B6" s="30" t="s">
        <v>59</v>
      </c>
      <c r="C6" s="30">
        <v>3</v>
      </c>
      <c r="D6"/>
      <c r="E6"/>
      <c r="G6"/>
      <c r="H6"/>
      <c r="I6"/>
      <c r="K6"/>
      <c r="L6"/>
      <c r="M6"/>
    </row>
    <row r="7" spans="1:13" x14ac:dyDescent="0.3">
      <c r="A7" s="30" t="s">
        <v>146</v>
      </c>
      <c r="B7" s="30" t="s">
        <v>147</v>
      </c>
      <c r="C7" s="30">
        <v>3</v>
      </c>
      <c r="D7"/>
      <c r="E7"/>
      <c r="G7"/>
      <c r="H7"/>
      <c r="I7"/>
      <c r="K7"/>
      <c r="M7"/>
    </row>
    <row r="8" spans="1:13" x14ac:dyDescent="0.3">
      <c r="A8" s="30" t="s">
        <v>353</v>
      </c>
      <c r="B8" s="30" t="s">
        <v>354</v>
      </c>
      <c r="C8" s="30">
        <v>4</v>
      </c>
      <c r="D8"/>
      <c r="F8"/>
      <c r="G8"/>
      <c r="H8"/>
      <c r="I8"/>
      <c r="K8"/>
      <c r="L8"/>
      <c r="M8"/>
    </row>
    <row r="9" spans="1:13" x14ac:dyDescent="0.3">
      <c r="A9" s="30" t="s">
        <v>357</v>
      </c>
      <c r="B9" s="30" t="s">
        <v>358</v>
      </c>
      <c r="C9" s="30">
        <v>4</v>
      </c>
      <c r="D9"/>
      <c r="F9"/>
      <c r="G9"/>
      <c r="H9"/>
      <c r="I9"/>
      <c r="K9"/>
      <c r="L9"/>
      <c r="M9"/>
    </row>
    <row r="10" spans="1:13" x14ac:dyDescent="0.3">
      <c r="A10" s="30" t="s">
        <v>355</v>
      </c>
      <c r="B10" s="30" t="s">
        <v>356</v>
      </c>
      <c r="C10" s="30">
        <v>4</v>
      </c>
      <c r="D10"/>
      <c r="E10"/>
      <c r="F10"/>
      <c r="G10"/>
      <c r="I10"/>
      <c r="K10"/>
      <c r="M10"/>
    </row>
    <row r="11" spans="1:13" x14ac:dyDescent="0.3">
      <c r="A11" s="30" t="s">
        <v>359</v>
      </c>
      <c r="B11" s="30" t="s">
        <v>360</v>
      </c>
      <c r="C11" s="30">
        <v>4</v>
      </c>
      <c r="D11"/>
      <c r="E11"/>
      <c r="F11"/>
      <c r="G11"/>
      <c r="I11"/>
      <c r="K11"/>
      <c r="L11"/>
      <c r="M11"/>
    </row>
    <row r="12" spans="1:13" x14ac:dyDescent="0.3">
      <c r="A12" s="30" t="s">
        <v>363</v>
      </c>
      <c r="B12" s="30" t="s">
        <v>364</v>
      </c>
      <c r="C12" s="30">
        <v>3</v>
      </c>
      <c r="D12"/>
      <c r="E12"/>
      <c r="F12"/>
      <c r="G12"/>
      <c r="I12"/>
      <c r="K12"/>
      <c r="M12"/>
    </row>
    <row r="13" spans="1:13" x14ac:dyDescent="0.3">
      <c r="A13" s="30" t="s">
        <v>361</v>
      </c>
      <c r="B13" s="30" t="s">
        <v>362</v>
      </c>
      <c r="C13" s="30">
        <v>4</v>
      </c>
      <c r="D13"/>
      <c r="E13"/>
      <c r="G13"/>
      <c r="H13"/>
      <c r="I13"/>
      <c r="K13"/>
      <c r="M13"/>
    </row>
    <row r="14" spans="1:13" x14ac:dyDescent="0.3">
      <c r="A14" s="30" t="s">
        <v>365</v>
      </c>
      <c r="B14" s="30" t="s">
        <v>366</v>
      </c>
      <c r="C14" s="30">
        <v>3</v>
      </c>
      <c r="D14"/>
      <c r="E14"/>
      <c r="G14"/>
      <c r="H14"/>
      <c r="I14"/>
      <c r="K14"/>
      <c r="L14"/>
      <c r="M14"/>
    </row>
    <row r="15" spans="1:13" x14ac:dyDescent="0.3">
      <c r="A15" s="30" t="s">
        <v>351</v>
      </c>
      <c r="B15" s="30" t="s">
        <v>352</v>
      </c>
      <c r="C15" s="30">
        <v>3</v>
      </c>
      <c r="D15"/>
      <c r="E15"/>
      <c r="F15"/>
      <c r="G15"/>
      <c r="I15"/>
      <c r="K15"/>
      <c r="L15"/>
      <c r="M15"/>
    </row>
    <row r="16" spans="1:13" x14ac:dyDescent="0.3">
      <c r="A16" s="30" t="s">
        <v>371</v>
      </c>
      <c r="B16" s="30" t="s">
        <v>372</v>
      </c>
      <c r="C16" s="30">
        <v>3</v>
      </c>
      <c r="D16"/>
      <c r="E16"/>
      <c r="G16"/>
      <c r="H16"/>
      <c r="I16"/>
      <c r="K16"/>
      <c r="M16"/>
    </row>
    <row r="17" spans="1:13" x14ac:dyDescent="0.3">
      <c r="A17" s="30" t="s">
        <v>367</v>
      </c>
      <c r="B17" s="30" t="s">
        <v>368</v>
      </c>
      <c r="C17" s="30">
        <v>3</v>
      </c>
      <c r="D17"/>
      <c r="E17"/>
      <c r="F17"/>
      <c r="H17"/>
      <c r="I17"/>
      <c r="K17"/>
      <c r="L17"/>
      <c r="M17"/>
    </row>
    <row r="18" spans="1:13" x14ac:dyDescent="0.3">
      <c r="A18" s="30" t="s">
        <v>369</v>
      </c>
      <c r="B18" s="30" t="s">
        <v>370</v>
      </c>
      <c r="C18" s="30">
        <v>3</v>
      </c>
      <c r="D18"/>
      <c r="F18"/>
      <c r="G18"/>
      <c r="H18"/>
      <c r="I18"/>
      <c r="L18"/>
      <c r="M18"/>
    </row>
    <row r="19" spans="1:13" x14ac:dyDescent="0.3">
      <c r="A19" s="28" t="s">
        <v>1320</v>
      </c>
      <c r="B19" s="28" t="s">
        <v>1321</v>
      </c>
      <c r="C19" s="28">
        <v>3</v>
      </c>
      <c r="D19"/>
      <c r="F19"/>
      <c r="G19"/>
      <c r="H19"/>
      <c r="I19"/>
      <c r="K19"/>
      <c r="L19"/>
      <c r="M19"/>
    </row>
    <row r="20" spans="1:13" x14ac:dyDescent="0.3">
      <c r="A20" s="30" t="s">
        <v>373</v>
      </c>
      <c r="B20" s="30" t="s">
        <v>374</v>
      </c>
      <c r="C20" s="30">
        <v>3</v>
      </c>
      <c r="D20"/>
      <c r="E20"/>
      <c r="G20"/>
      <c r="H20"/>
      <c r="I20"/>
      <c r="K20"/>
      <c r="L20"/>
      <c r="M20"/>
    </row>
    <row r="21" spans="1:13" x14ac:dyDescent="0.3">
      <c r="A21" s="30" t="s">
        <v>375</v>
      </c>
      <c r="B21" s="30" t="s">
        <v>264</v>
      </c>
      <c r="C21" s="30">
        <v>3</v>
      </c>
      <c r="D21"/>
      <c r="E21"/>
      <c r="F21"/>
      <c r="H21"/>
      <c r="I21"/>
      <c r="L21"/>
      <c r="M21"/>
    </row>
    <row r="22" spans="1:13" x14ac:dyDescent="0.3">
      <c r="A22" s="30" t="s">
        <v>1322</v>
      </c>
      <c r="B22" s="30" t="s">
        <v>1352</v>
      </c>
      <c r="C22" s="30">
        <v>4</v>
      </c>
      <c r="D22"/>
      <c r="F22"/>
      <c r="G22"/>
      <c r="H22"/>
      <c r="I22"/>
      <c r="K22"/>
      <c r="L22"/>
      <c r="M22"/>
    </row>
    <row r="23" spans="1:13" x14ac:dyDescent="0.3">
      <c r="A23" s="30" t="s">
        <v>15</v>
      </c>
      <c r="B23" s="30" t="s">
        <v>14</v>
      </c>
      <c r="C23" s="30">
        <v>5</v>
      </c>
      <c r="D23"/>
      <c r="E23"/>
      <c r="F23"/>
      <c r="H23"/>
      <c r="I23"/>
      <c r="K23"/>
      <c r="M23"/>
    </row>
    <row r="24" spans="1:13" x14ac:dyDescent="0.3">
      <c r="A24" s="30" t="s">
        <v>18</v>
      </c>
      <c r="B24" s="30" t="s">
        <v>17</v>
      </c>
      <c r="C24" s="30">
        <v>4</v>
      </c>
      <c r="D24"/>
      <c r="E24"/>
      <c r="F24"/>
      <c r="H24"/>
      <c r="I24"/>
      <c r="K24"/>
      <c r="L24"/>
      <c r="M24"/>
    </row>
    <row r="25" spans="1:13" x14ac:dyDescent="0.3">
      <c r="A25" s="30" t="s">
        <v>9</v>
      </c>
      <c r="B25" s="30" t="s">
        <v>8</v>
      </c>
      <c r="C25" s="30">
        <v>5</v>
      </c>
      <c r="D25"/>
      <c r="E25"/>
      <c r="F25"/>
      <c r="H25"/>
      <c r="I25"/>
      <c r="K25"/>
      <c r="L25"/>
      <c r="M25"/>
    </row>
    <row r="26" spans="1:13" x14ac:dyDescent="0.3">
      <c r="A26" s="30" t="s">
        <v>12</v>
      </c>
      <c r="B26" s="30" t="s">
        <v>11</v>
      </c>
      <c r="C26" s="30">
        <v>4</v>
      </c>
      <c r="D26"/>
      <c r="E26"/>
      <c r="F26"/>
      <c r="H26"/>
      <c r="I26"/>
      <c r="L26"/>
      <c r="M26"/>
    </row>
    <row r="27" spans="1:13" x14ac:dyDescent="0.3">
      <c r="A27" s="30" t="s">
        <v>77</v>
      </c>
      <c r="B27" s="30" t="s">
        <v>76</v>
      </c>
      <c r="C27" s="30">
        <v>3</v>
      </c>
      <c r="D27"/>
      <c r="E27"/>
      <c r="H27"/>
      <c r="I27"/>
      <c r="M27"/>
    </row>
    <row r="28" spans="1:13" x14ac:dyDescent="0.3">
      <c r="A28" s="30" t="s">
        <v>125</v>
      </c>
      <c r="B28" s="30" t="s">
        <v>124</v>
      </c>
      <c r="C28" s="30">
        <v>8</v>
      </c>
      <c r="D28"/>
      <c r="E28"/>
      <c r="H28"/>
      <c r="I28"/>
      <c r="L28"/>
      <c r="M28"/>
    </row>
    <row r="29" spans="1:13" x14ac:dyDescent="0.3">
      <c r="A29" s="30" t="s">
        <v>128</v>
      </c>
      <c r="B29" s="30" t="s">
        <v>127</v>
      </c>
      <c r="C29" s="30">
        <v>5</v>
      </c>
      <c r="D29"/>
      <c r="H29"/>
      <c r="I29"/>
      <c r="K29"/>
      <c r="L29"/>
      <c r="M29"/>
    </row>
    <row r="30" spans="1:13" x14ac:dyDescent="0.3">
      <c r="A30" s="30" t="s">
        <v>83</v>
      </c>
      <c r="B30" s="30" t="s">
        <v>1353</v>
      </c>
      <c r="C30" s="30">
        <v>3</v>
      </c>
      <c r="D30"/>
      <c r="H30"/>
      <c r="I30"/>
      <c r="L30"/>
      <c r="M30"/>
    </row>
    <row r="31" spans="1:13" x14ac:dyDescent="0.3">
      <c r="A31" s="30" t="s">
        <v>523</v>
      </c>
      <c r="B31" s="30" t="s">
        <v>524</v>
      </c>
      <c r="C31" s="30">
        <v>5</v>
      </c>
      <c r="D31"/>
      <c r="E31"/>
      <c r="H31"/>
      <c r="I31"/>
      <c r="L31"/>
      <c r="M31"/>
    </row>
    <row r="32" spans="1:13" x14ac:dyDescent="0.3">
      <c r="A32" s="30" t="s">
        <v>525</v>
      </c>
      <c r="B32" s="30" t="s">
        <v>526</v>
      </c>
      <c r="C32" s="30">
        <v>5</v>
      </c>
      <c r="D32"/>
      <c r="E32"/>
      <c r="H32"/>
      <c r="I32"/>
      <c r="K32"/>
      <c r="L32"/>
      <c r="M32"/>
    </row>
    <row r="33" spans="1:13" x14ac:dyDescent="0.3">
      <c r="A33" s="30" t="s">
        <v>110</v>
      </c>
      <c r="B33" s="30" t="s">
        <v>109</v>
      </c>
      <c r="C33" s="30">
        <v>8</v>
      </c>
      <c r="D33"/>
      <c r="E33"/>
      <c r="F33"/>
      <c r="I33"/>
      <c r="K33"/>
      <c r="L33"/>
      <c r="M33"/>
    </row>
    <row r="34" spans="1:13" x14ac:dyDescent="0.3">
      <c r="A34" s="30" t="s">
        <v>113</v>
      </c>
      <c r="B34" s="30" t="s">
        <v>112</v>
      </c>
      <c r="C34" s="30">
        <v>7</v>
      </c>
      <c r="D34"/>
      <c r="E34"/>
      <c r="F34"/>
      <c r="I34"/>
      <c r="K34"/>
      <c r="L34"/>
      <c r="M34"/>
    </row>
    <row r="35" spans="1:13" x14ac:dyDescent="0.3">
      <c r="A35" s="30" t="s">
        <v>131</v>
      </c>
      <c r="B35" s="30" t="s">
        <v>130</v>
      </c>
      <c r="C35" s="30">
        <v>6</v>
      </c>
      <c r="D35"/>
      <c r="E35"/>
      <c r="F35"/>
      <c r="H35"/>
      <c r="I35"/>
      <c r="L35"/>
      <c r="M35"/>
    </row>
    <row r="36" spans="1:13" x14ac:dyDescent="0.3">
      <c r="A36" s="30" t="s">
        <v>134</v>
      </c>
      <c r="B36" s="30" t="s">
        <v>133</v>
      </c>
      <c r="C36" s="30">
        <v>6</v>
      </c>
      <c r="D36"/>
      <c r="E36"/>
      <c r="F36"/>
      <c r="H36"/>
      <c r="I36"/>
      <c r="K36"/>
      <c r="L36"/>
      <c r="M36"/>
    </row>
    <row r="37" spans="1:13" x14ac:dyDescent="0.3">
      <c r="A37" s="30" t="s">
        <v>137</v>
      </c>
      <c r="B37" s="30" t="s">
        <v>136</v>
      </c>
      <c r="C37" s="30">
        <v>6</v>
      </c>
      <c r="D37"/>
      <c r="E37"/>
      <c r="F37"/>
      <c r="H37"/>
      <c r="I37"/>
      <c r="L37"/>
      <c r="M37"/>
    </row>
    <row r="38" spans="1:13" x14ac:dyDescent="0.3">
      <c r="A38" s="30" t="s">
        <v>140</v>
      </c>
      <c r="B38" s="30" t="s">
        <v>139</v>
      </c>
      <c r="C38" s="30">
        <v>6</v>
      </c>
      <c r="D38"/>
      <c r="E38"/>
      <c r="F38"/>
      <c r="H38"/>
      <c r="I38"/>
      <c r="K38"/>
      <c r="L38"/>
      <c r="M38"/>
    </row>
    <row r="39" spans="1:13" x14ac:dyDescent="0.3">
      <c r="A39" s="30" t="s">
        <v>104</v>
      </c>
      <c r="B39" s="30" t="s">
        <v>103</v>
      </c>
      <c r="C39" s="30">
        <v>3</v>
      </c>
      <c r="D39"/>
      <c r="E39"/>
      <c r="G39"/>
      <c r="H39"/>
      <c r="I39"/>
      <c r="K39"/>
      <c r="L39"/>
      <c r="M39"/>
    </row>
    <row r="40" spans="1:13" x14ac:dyDescent="0.3">
      <c r="A40" s="30" t="s">
        <v>107</v>
      </c>
      <c r="B40" s="30" t="s">
        <v>106</v>
      </c>
      <c r="C40" s="30">
        <v>4</v>
      </c>
      <c r="D40"/>
      <c r="E40"/>
      <c r="G40"/>
      <c r="H40"/>
      <c r="I40"/>
      <c r="K40"/>
      <c r="L40"/>
      <c r="M40"/>
    </row>
    <row r="41" spans="1:13" x14ac:dyDescent="0.3">
      <c r="A41" s="30" t="s">
        <v>486</v>
      </c>
      <c r="B41" s="30" t="s">
        <v>487</v>
      </c>
      <c r="C41" s="30">
        <v>5</v>
      </c>
      <c r="D41"/>
      <c r="E41"/>
      <c r="F41"/>
      <c r="G41"/>
      <c r="H41"/>
      <c r="K41"/>
      <c r="L41"/>
      <c r="M41"/>
    </row>
    <row r="42" spans="1:13" x14ac:dyDescent="0.3">
      <c r="A42" s="30" t="s">
        <v>40</v>
      </c>
      <c r="B42" s="30" t="s">
        <v>39</v>
      </c>
      <c r="C42" s="30">
        <v>6</v>
      </c>
      <c r="D42"/>
      <c r="E42"/>
      <c r="F42"/>
      <c r="G42"/>
      <c r="H42"/>
      <c r="K42"/>
      <c r="M42"/>
    </row>
    <row r="43" spans="1:13" x14ac:dyDescent="0.3">
      <c r="A43" s="30" t="s">
        <v>43</v>
      </c>
      <c r="B43" s="30" t="s">
        <v>42</v>
      </c>
      <c r="C43" s="30">
        <v>5</v>
      </c>
      <c r="D43"/>
      <c r="E43"/>
      <c r="F43"/>
      <c r="G43"/>
      <c r="H43"/>
      <c r="L43"/>
      <c r="M43"/>
    </row>
    <row r="44" spans="1:13" x14ac:dyDescent="0.3">
      <c r="A44" s="30" t="s">
        <v>34</v>
      </c>
      <c r="B44" s="30" t="s">
        <v>33</v>
      </c>
      <c r="C44" s="30">
        <v>6</v>
      </c>
      <c r="D44"/>
      <c r="E44"/>
      <c r="F44"/>
      <c r="G44"/>
      <c r="I44"/>
      <c r="L44"/>
      <c r="M44"/>
    </row>
    <row r="45" spans="1:13" x14ac:dyDescent="0.3">
      <c r="A45" s="30" t="s">
        <v>37</v>
      </c>
      <c r="B45" s="30" t="s">
        <v>36</v>
      </c>
      <c r="C45" s="30">
        <v>5</v>
      </c>
      <c r="D45"/>
      <c r="E45"/>
      <c r="F45"/>
      <c r="G45"/>
      <c r="I45"/>
      <c r="L45"/>
      <c r="M45"/>
    </row>
    <row r="46" spans="1:13" x14ac:dyDescent="0.3">
      <c r="A46" s="30" t="s">
        <v>97</v>
      </c>
      <c r="B46" s="30" t="s">
        <v>96</v>
      </c>
      <c r="C46" s="30">
        <v>3</v>
      </c>
      <c r="D46"/>
      <c r="E46"/>
      <c r="F46"/>
      <c r="H46"/>
      <c r="I46"/>
      <c r="L46"/>
      <c r="M46"/>
    </row>
    <row r="47" spans="1:13" x14ac:dyDescent="0.3">
      <c r="A47" s="30" t="s">
        <v>52</v>
      </c>
      <c r="B47" s="30" t="s">
        <v>51</v>
      </c>
      <c r="C47" s="30">
        <v>6</v>
      </c>
      <c r="D47"/>
      <c r="E47"/>
      <c r="F47"/>
      <c r="H47"/>
      <c r="I47"/>
      <c r="L47"/>
      <c r="M47"/>
    </row>
    <row r="48" spans="1:13" x14ac:dyDescent="0.3">
      <c r="A48" s="30" t="s">
        <v>55</v>
      </c>
      <c r="B48" s="30" t="s">
        <v>54</v>
      </c>
      <c r="C48" s="30">
        <v>6</v>
      </c>
      <c r="D48"/>
      <c r="E48"/>
      <c r="F48"/>
      <c r="H48"/>
      <c r="I48"/>
      <c r="L48"/>
      <c r="M48"/>
    </row>
    <row r="49" spans="1:13" x14ac:dyDescent="0.3">
      <c r="A49" s="30" t="s">
        <v>46</v>
      </c>
      <c r="B49" s="30" t="s">
        <v>45</v>
      </c>
      <c r="C49" s="30">
        <v>6</v>
      </c>
      <c r="D49"/>
      <c r="E49"/>
      <c r="F49"/>
      <c r="H49"/>
      <c r="I49"/>
      <c r="L49"/>
      <c r="M49"/>
    </row>
    <row r="50" spans="1:13" x14ac:dyDescent="0.3">
      <c r="A50" s="30" t="s">
        <v>49</v>
      </c>
      <c r="B50" s="30" t="s">
        <v>48</v>
      </c>
      <c r="C50" s="30">
        <v>6</v>
      </c>
      <c r="D50"/>
      <c r="E50"/>
      <c r="F50"/>
      <c r="H50"/>
      <c r="I50"/>
      <c r="L50"/>
      <c r="M50"/>
    </row>
    <row r="51" spans="1:13" x14ac:dyDescent="0.3">
      <c r="A51" s="30" t="s">
        <v>91</v>
      </c>
      <c r="B51" s="30" t="s">
        <v>90</v>
      </c>
      <c r="C51" s="30">
        <v>3</v>
      </c>
      <c r="D51"/>
      <c r="E51"/>
      <c r="G51"/>
      <c r="H51"/>
      <c r="I51"/>
      <c r="K51"/>
      <c r="M51"/>
    </row>
    <row r="52" spans="1:13" x14ac:dyDescent="0.3">
      <c r="A52" s="28" t="s">
        <v>28</v>
      </c>
      <c r="B52" s="28" t="s">
        <v>27</v>
      </c>
      <c r="C52" s="28">
        <v>5</v>
      </c>
      <c r="D52"/>
      <c r="E52"/>
      <c r="F52"/>
      <c r="G52"/>
      <c r="I52"/>
      <c r="K52"/>
      <c r="L52"/>
    </row>
    <row r="53" spans="1:13" x14ac:dyDescent="0.3">
      <c r="A53" s="28" t="s">
        <v>68</v>
      </c>
      <c r="B53" s="28" t="s">
        <v>67</v>
      </c>
      <c r="C53" s="28">
        <v>6</v>
      </c>
      <c r="D53"/>
      <c r="E53"/>
      <c r="F53"/>
      <c r="H53"/>
      <c r="I53"/>
      <c r="K53"/>
      <c r="L53"/>
      <c r="M53"/>
    </row>
    <row r="54" spans="1:13" x14ac:dyDescent="0.3">
      <c r="A54" s="28" t="s">
        <v>71</v>
      </c>
      <c r="B54" s="28" t="s">
        <v>70</v>
      </c>
      <c r="C54" s="28">
        <v>6</v>
      </c>
      <c r="D54"/>
      <c r="E54"/>
      <c r="F54"/>
      <c r="H54"/>
      <c r="I54"/>
      <c r="L54"/>
      <c r="M54"/>
    </row>
    <row r="55" spans="1:13" x14ac:dyDescent="0.3">
      <c r="A55" s="28" t="s">
        <v>62</v>
      </c>
      <c r="B55" s="28" t="s">
        <v>61</v>
      </c>
      <c r="C55" s="28">
        <v>6</v>
      </c>
      <c r="D55"/>
      <c r="E55"/>
      <c r="F55"/>
      <c r="H55"/>
      <c r="I55"/>
      <c r="L55"/>
      <c r="M55"/>
    </row>
    <row r="56" spans="1:13" x14ac:dyDescent="0.3">
      <c r="A56" s="28" t="s">
        <v>65</v>
      </c>
      <c r="B56" s="28" t="s">
        <v>64</v>
      </c>
      <c r="C56" s="28">
        <v>6</v>
      </c>
      <c r="D56"/>
      <c r="E56"/>
      <c r="F56"/>
      <c r="H56"/>
      <c r="I56"/>
      <c r="L56"/>
      <c r="M56"/>
    </row>
    <row r="57" spans="1:13" x14ac:dyDescent="0.3">
      <c r="A57" s="28" t="s">
        <v>177</v>
      </c>
      <c r="B57" s="28" t="s">
        <v>176</v>
      </c>
      <c r="C57" s="28">
        <v>4</v>
      </c>
      <c r="D57"/>
      <c r="E57"/>
      <c r="G57"/>
      <c r="H57"/>
      <c r="I57"/>
    </row>
    <row r="58" spans="1:13" x14ac:dyDescent="0.3">
      <c r="A58" s="30" t="s">
        <v>269</v>
      </c>
      <c r="B58" s="30" t="s">
        <v>268</v>
      </c>
      <c r="C58" s="30">
        <v>3</v>
      </c>
      <c r="E58"/>
      <c r="F58"/>
      <c r="G58"/>
      <c r="H58"/>
      <c r="I58"/>
    </row>
    <row r="59" spans="1:13" x14ac:dyDescent="0.3">
      <c r="A59" s="30" t="s">
        <v>262</v>
      </c>
      <c r="B59" s="30" t="s">
        <v>261</v>
      </c>
      <c r="C59" s="30">
        <v>4</v>
      </c>
      <c r="E59"/>
      <c r="F59"/>
      <c r="G59"/>
      <c r="H59"/>
      <c r="I59"/>
    </row>
    <row r="60" spans="1:13" x14ac:dyDescent="0.3">
      <c r="A60" s="30" t="s">
        <v>244</v>
      </c>
      <c r="B60" s="30" t="s">
        <v>243</v>
      </c>
      <c r="C60" s="30">
        <v>3</v>
      </c>
      <c r="D60"/>
      <c r="E60"/>
      <c r="G60"/>
      <c r="H60"/>
      <c r="I60"/>
    </row>
    <row r="61" spans="1:13" x14ac:dyDescent="0.3">
      <c r="A61" s="6"/>
      <c r="B61" s="6"/>
      <c r="C61" s="6"/>
    </row>
    <row r="62" spans="1:13" x14ac:dyDescent="0.3">
      <c r="A62" s="6"/>
      <c r="B62" s="6"/>
      <c r="C62" s="6"/>
    </row>
    <row r="63" spans="1:13" x14ac:dyDescent="0.3">
      <c r="A63" s="6"/>
      <c r="B63" s="6"/>
      <c r="C63" s="6"/>
    </row>
    <row r="64" spans="1:13" x14ac:dyDescent="0.3">
      <c r="A64" s="6"/>
      <c r="B64" s="6"/>
      <c r="C64" s="6"/>
    </row>
    <row r="121" spans="1:3" x14ac:dyDescent="0.3">
      <c r="A121" s="3"/>
      <c r="B121" s="3"/>
      <c r="C121" s="3"/>
    </row>
    <row r="122" spans="1:3" x14ac:dyDescent="0.3">
      <c r="A122" s="3"/>
      <c r="B122" s="3"/>
      <c r="C122" s="3"/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C89"/>
  <sheetViews>
    <sheetView topLeftCell="A55" workbookViewId="0">
      <selection activeCell="A90" sqref="A90:XFD132"/>
    </sheetView>
  </sheetViews>
  <sheetFormatPr defaultColWidth="9.109375" defaultRowHeight="14.4" x14ac:dyDescent="0.3"/>
  <cols>
    <col min="1" max="1" width="30" style="6" customWidth="1"/>
    <col min="2" max="2" width="41.33203125" style="6" bestFit="1" customWidth="1"/>
    <col min="3" max="3" width="18.5546875" style="6" bestFit="1" customWidth="1"/>
    <col min="4" max="16384" width="9.109375" style="1"/>
  </cols>
  <sheetData>
    <row r="1" spans="1:3" x14ac:dyDescent="0.3">
      <c r="A1" s="6" t="s">
        <v>0</v>
      </c>
      <c r="B1" s="6" t="s">
        <v>377</v>
      </c>
    </row>
    <row r="2" spans="1:3" x14ac:dyDescent="0.3">
      <c r="A2" s="6" t="s">
        <v>2</v>
      </c>
      <c r="B2" s="6" t="s">
        <v>377</v>
      </c>
    </row>
    <row r="3" spans="1:3" x14ac:dyDescent="0.3">
      <c r="A3" s="6" t="s">
        <v>3</v>
      </c>
      <c r="B3" s="6" t="s">
        <v>378</v>
      </c>
    </row>
    <row r="4" spans="1:3" x14ac:dyDescent="0.3">
      <c r="A4" s="6" t="s">
        <v>5</v>
      </c>
      <c r="B4" s="6" t="s">
        <v>378</v>
      </c>
    </row>
    <row r="6" spans="1:3" x14ac:dyDescent="0.3">
      <c r="A6" s="6" t="s">
        <v>639</v>
      </c>
      <c r="B6" s="6" t="s">
        <v>640</v>
      </c>
      <c r="C6" s="6">
        <v>4</v>
      </c>
    </row>
    <row r="7" spans="1:3" x14ac:dyDescent="0.3">
      <c r="A7" s="6" t="s">
        <v>1323</v>
      </c>
      <c r="B7" s="6" t="s">
        <v>1324</v>
      </c>
      <c r="C7" s="6">
        <v>6</v>
      </c>
    </row>
    <row r="8" spans="1:3" x14ac:dyDescent="0.3">
      <c r="A8" s="6" t="s">
        <v>9</v>
      </c>
      <c r="B8" s="6" t="s">
        <v>8</v>
      </c>
      <c r="C8" s="6">
        <v>5</v>
      </c>
    </row>
    <row r="9" spans="1:3" x14ac:dyDescent="0.3">
      <c r="A9" s="6" t="s">
        <v>12</v>
      </c>
      <c r="B9" s="6" t="s">
        <v>11</v>
      </c>
      <c r="C9" s="6">
        <v>4</v>
      </c>
    </row>
    <row r="10" spans="1:3" x14ac:dyDescent="0.3">
      <c r="A10" s="6" t="s">
        <v>15</v>
      </c>
      <c r="B10" s="6" t="s">
        <v>14</v>
      </c>
      <c r="C10" s="6">
        <v>5</v>
      </c>
    </row>
    <row r="11" spans="1:3" x14ac:dyDescent="0.3">
      <c r="A11" s="6" t="s">
        <v>18</v>
      </c>
      <c r="B11" s="6" t="s">
        <v>17</v>
      </c>
      <c r="C11" s="6">
        <v>4</v>
      </c>
    </row>
    <row r="12" spans="1:3" x14ac:dyDescent="0.3">
      <c r="A12" s="6" t="s">
        <v>1325</v>
      </c>
      <c r="B12" s="6" t="s">
        <v>1326</v>
      </c>
      <c r="C12" s="6">
        <v>5</v>
      </c>
    </row>
    <row r="13" spans="1:3" x14ac:dyDescent="0.3">
      <c r="A13" s="6" t="s">
        <v>21</v>
      </c>
      <c r="B13" s="6" t="s">
        <v>20</v>
      </c>
      <c r="C13" s="6">
        <v>4</v>
      </c>
    </row>
    <row r="14" spans="1:3" x14ac:dyDescent="0.3">
      <c r="A14" s="6" t="s">
        <v>1327</v>
      </c>
      <c r="B14" s="6" t="s">
        <v>1328</v>
      </c>
      <c r="C14" s="6">
        <v>5</v>
      </c>
    </row>
    <row r="15" spans="1:3" x14ac:dyDescent="0.3">
      <c r="A15" s="6" t="s">
        <v>380</v>
      </c>
      <c r="B15" s="6" t="s">
        <v>379</v>
      </c>
      <c r="C15" s="6">
        <v>5</v>
      </c>
    </row>
    <row r="16" spans="1:3" x14ac:dyDescent="0.3">
      <c r="A16" s="6" t="s">
        <v>28</v>
      </c>
      <c r="B16" s="6" t="s">
        <v>27</v>
      </c>
      <c r="C16" s="6">
        <v>5</v>
      </c>
    </row>
    <row r="17" spans="1:3" x14ac:dyDescent="0.3">
      <c r="A17" s="6" t="s">
        <v>31</v>
      </c>
      <c r="B17" s="6" t="s">
        <v>30</v>
      </c>
      <c r="C17" s="6">
        <v>3</v>
      </c>
    </row>
    <row r="18" spans="1:3" x14ac:dyDescent="0.3">
      <c r="A18" s="6" t="s">
        <v>383</v>
      </c>
      <c r="B18" s="6" t="s">
        <v>382</v>
      </c>
      <c r="C18" s="6">
        <v>3</v>
      </c>
    </row>
    <row r="19" spans="1:3" x14ac:dyDescent="0.3">
      <c r="A19" s="6" t="s">
        <v>277</v>
      </c>
      <c r="B19" s="6" t="s">
        <v>276</v>
      </c>
      <c r="C19" s="6">
        <v>4</v>
      </c>
    </row>
    <row r="20" spans="1:3" x14ac:dyDescent="0.3">
      <c r="A20" s="6" t="s">
        <v>581</v>
      </c>
      <c r="B20" s="6" t="s">
        <v>584</v>
      </c>
      <c r="C20" s="6">
        <v>3</v>
      </c>
    </row>
    <row r="21" spans="1:3" x14ac:dyDescent="0.3">
      <c r="A21" s="6" t="s">
        <v>383</v>
      </c>
      <c r="B21" s="6" t="s">
        <v>384</v>
      </c>
      <c r="C21" s="6">
        <v>3</v>
      </c>
    </row>
    <row r="22" spans="1:3" x14ac:dyDescent="0.3">
      <c r="A22" s="6" t="s">
        <v>347</v>
      </c>
      <c r="B22" s="6" t="s">
        <v>57</v>
      </c>
      <c r="C22" s="6">
        <v>2</v>
      </c>
    </row>
    <row r="23" spans="1:3" x14ac:dyDescent="0.3">
      <c r="A23" s="6" t="s">
        <v>348</v>
      </c>
      <c r="B23" s="6" t="s">
        <v>57</v>
      </c>
      <c r="C23" s="6">
        <v>2</v>
      </c>
    </row>
    <row r="24" spans="1:3" x14ac:dyDescent="0.3">
      <c r="A24" s="6" t="s">
        <v>56</v>
      </c>
      <c r="B24" s="6" t="s">
        <v>57</v>
      </c>
      <c r="C24" s="6">
        <v>2</v>
      </c>
    </row>
    <row r="25" spans="1:3" x14ac:dyDescent="0.3">
      <c r="A25" s="6" t="s">
        <v>58</v>
      </c>
      <c r="B25" s="6" t="s">
        <v>59</v>
      </c>
      <c r="C25" s="6">
        <v>3</v>
      </c>
    </row>
    <row r="26" spans="1:3" x14ac:dyDescent="0.3">
      <c r="A26" s="6" t="s">
        <v>62</v>
      </c>
      <c r="B26" s="6" t="s">
        <v>61</v>
      </c>
      <c r="C26" s="6">
        <v>6</v>
      </c>
    </row>
    <row r="27" spans="1:3" x14ac:dyDescent="0.3">
      <c r="A27" s="6" t="s">
        <v>65</v>
      </c>
      <c r="B27" s="6" t="s">
        <v>64</v>
      </c>
      <c r="C27" s="6">
        <v>6</v>
      </c>
    </row>
    <row r="28" spans="1:3" x14ac:dyDescent="0.3">
      <c r="A28" s="6" t="s">
        <v>68</v>
      </c>
      <c r="B28" s="6" t="s">
        <v>67</v>
      </c>
      <c r="C28" s="6">
        <v>6</v>
      </c>
    </row>
    <row r="29" spans="1:3" x14ac:dyDescent="0.3">
      <c r="A29" s="6" t="s">
        <v>71</v>
      </c>
      <c r="B29" s="6" t="s">
        <v>70</v>
      </c>
      <c r="C29" s="6">
        <v>6</v>
      </c>
    </row>
    <row r="30" spans="1:3" x14ac:dyDescent="0.3">
      <c r="A30" s="6" t="s">
        <v>386</v>
      </c>
      <c r="B30" s="6" t="s">
        <v>385</v>
      </c>
      <c r="C30" s="6">
        <v>6</v>
      </c>
    </row>
    <row r="31" spans="1:3" x14ac:dyDescent="0.3">
      <c r="A31" s="6" t="s">
        <v>824</v>
      </c>
      <c r="B31" s="6" t="s">
        <v>825</v>
      </c>
      <c r="C31" s="6">
        <v>5</v>
      </c>
    </row>
    <row r="32" spans="1:3" x14ac:dyDescent="0.3">
      <c r="A32" s="6" t="s">
        <v>34</v>
      </c>
      <c r="B32" s="6" t="s">
        <v>33</v>
      </c>
      <c r="C32" s="6">
        <v>6</v>
      </c>
    </row>
    <row r="33" spans="1:3" x14ac:dyDescent="0.3">
      <c r="A33" s="6" t="s">
        <v>37</v>
      </c>
      <c r="B33" s="6" t="s">
        <v>36</v>
      </c>
      <c r="C33" s="6">
        <v>5</v>
      </c>
    </row>
    <row r="34" spans="1:3" x14ac:dyDescent="0.3">
      <c r="A34" s="6" t="s">
        <v>40</v>
      </c>
      <c r="B34" s="6" t="s">
        <v>39</v>
      </c>
      <c r="C34" s="6">
        <v>6</v>
      </c>
    </row>
    <row r="35" spans="1:3" x14ac:dyDescent="0.3">
      <c r="A35" s="6" t="s">
        <v>43</v>
      </c>
      <c r="B35" s="6" t="s">
        <v>42</v>
      </c>
      <c r="C35" s="6">
        <v>5</v>
      </c>
    </row>
    <row r="36" spans="1:3" x14ac:dyDescent="0.3">
      <c r="A36" s="6" t="s">
        <v>46</v>
      </c>
      <c r="B36" s="6" t="s">
        <v>45</v>
      </c>
      <c r="C36" s="6">
        <v>6</v>
      </c>
    </row>
    <row r="37" spans="1:3" x14ac:dyDescent="0.3">
      <c r="A37" s="6" t="s">
        <v>156</v>
      </c>
      <c r="B37" s="6" t="s">
        <v>157</v>
      </c>
      <c r="C37" s="6">
        <v>6</v>
      </c>
    </row>
    <row r="38" spans="1:3" x14ac:dyDescent="0.3">
      <c r="A38" s="6" t="s">
        <v>49</v>
      </c>
      <c r="B38" s="6" t="s">
        <v>48</v>
      </c>
      <c r="C38" s="6">
        <v>6</v>
      </c>
    </row>
    <row r="39" spans="1:3" x14ac:dyDescent="0.3">
      <c r="A39" s="6" t="s">
        <v>158</v>
      </c>
      <c r="B39" s="6" t="s">
        <v>159</v>
      </c>
      <c r="C39" s="6">
        <v>6</v>
      </c>
    </row>
    <row r="40" spans="1:3" x14ac:dyDescent="0.3">
      <c r="A40" s="6" t="s">
        <v>52</v>
      </c>
      <c r="B40" s="6" t="s">
        <v>51</v>
      </c>
      <c r="C40" s="6">
        <v>6</v>
      </c>
    </row>
    <row r="41" spans="1:3" x14ac:dyDescent="0.3">
      <c r="A41" s="6" t="s">
        <v>55</v>
      </c>
      <c r="B41" s="6" t="s">
        <v>54</v>
      </c>
      <c r="C41" s="6">
        <v>6</v>
      </c>
    </row>
    <row r="42" spans="1:3" x14ac:dyDescent="0.3">
      <c r="A42" s="6" t="s">
        <v>1329</v>
      </c>
      <c r="B42" s="6" t="s">
        <v>1330</v>
      </c>
      <c r="C42" s="6">
        <v>4</v>
      </c>
    </row>
    <row r="43" spans="1:3" x14ac:dyDescent="0.3">
      <c r="A43" s="6" t="s">
        <v>77</v>
      </c>
      <c r="B43" s="6" t="s">
        <v>76</v>
      </c>
      <c r="C43" s="6">
        <v>3</v>
      </c>
    </row>
    <row r="44" spans="1:3" x14ac:dyDescent="0.3">
      <c r="A44" s="6" t="s">
        <v>80</v>
      </c>
      <c r="B44" s="6" t="s">
        <v>79</v>
      </c>
      <c r="C44" s="6">
        <v>4</v>
      </c>
    </row>
    <row r="45" spans="1:3" x14ac:dyDescent="0.3">
      <c r="A45" s="6" t="s">
        <v>83</v>
      </c>
      <c r="B45" s="6" t="s">
        <v>82</v>
      </c>
      <c r="C45" s="6">
        <v>3</v>
      </c>
    </row>
    <row r="46" spans="1:3" x14ac:dyDescent="0.3">
      <c r="A46" s="6" t="s">
        <v>87</v>
      </c>
      <c r="B46" s="6" t="s">
        <v>88</v>
      </c>
      <c r="C46" s="6">
        <v>3</v>
      </c>
    </row>
    <row r="47" spans="1:3" x14ac:dyDescent="0.3">
      <c r="A47" s="6" t="s">
        <v>512</v>
      </c>
      <c r="B47" s="6" t="s">
        <v>99</v>
      </c>
      <c r="C47" s="6">
        <v>3</v>
      </c>
    </row>
    <row r="48" spans="1:3" x14ac:dyDescent="0.3">
      <c r="A48" s="6" t="s">
        <v>91</v>
      </c>
      <c r="B48" s="6" t="s">
        <v>90</v>
      </c>
      <c r="C48" s="6">
        <v>3</v>
      </c>
    </row>
    <row r="49" spans="1:3" x14ac:dyDescent="0.3">
      <c r="A49" s="6" t="s">
        <v>94</v>
      </c>
      <c r="B49" s="6" t="s">
        <v>93</v>
      </c>
      <c r="C49" s="6">
        <v>3</v>
      </c>
    </row>
    <row r="50" spans="1:3" x14ac:dyDescent="0.3">
      <c r="A50" s="6" t="s">
        <v>97</v>
      </c>
      <c r="B50" s="6" t="s">
        <v>96</v>
      </c>
      <c r="C50" s="6">
        <v>3</v>
      </c>
    </row>
    <row r="51" spans="1:3" x14ac:dyDescent="0.3">
      <c r="A51" s="6" t="s">
        <v>104</v>
      </c>
      <c r="B51" s="6" t="s">
        <v>103</v>
      </c>
      <c r="C51" s="6">
        <v>3</v>
      </c>
    </row>
    <row r="52" spans="1:3" x14ac:dyDescent="0.3">
      <c r="A52" s="6" t="s">
        <v>1331</v>
      </c>
      <c r="B52" s="6" t="s">
        <v>1332</v>
      </c>
      <c r="C52" s="6">
        <v>4</v>
      </c>
    </row>
    <row r="53" spans="1:3" x14ac:dyDescent="0.3">
      <c r="A53" s="6" t="s">
        <v>389</v>
      </c>
      <c r="B53" s="6" t="s">
        <v>388</v>
      </c>
      <c r="C53" s="6">
        <v>5</v>
      </c>
    </row>
    <row r="54" spans="1:3" x14ac:dyDescent="0.3">
      <c r="A54" s="6" t="s">
        <v>521</v>
      </c>
      <c r="B54" s="6" t="s">
        <v>522</v>
      </c>
      <c r="C54" s="6">
        <v>2</v>
      </c>
    </row>
    <row r="55" spans="1:3" x14ac:dyDescent="0.3">
      <c r="A55" s="6" t="s">
        <v>110</v>
      </c>
      <c r="B55" s="6" t="s">
        <v>109</v>
      </c>
      <c r="C55" s="6">
        <v>8</v>
      </c>
    </row>
    <row r="56" spans="1:3" x14ac:dyDescent="0.3">
      <c r="A56" s="6" t="s">
        <v>113</v>
      </c>
      <c r="B56" s="6" t="s">
        <v>112</v>
      </c>
      <c r="C56" s="6">
        <v>7</v>
      </c>
    </row>
    <row r="57" spans="1:3" x14ac:dyDescent="0.3">
      <c r="A57" s="6" t="s">
        <v>523</v>
      </c>
      <c r="B57" s="6" t="s">
        <v>524</v>
      </c>
      <c r="C57" s="6">
        <v>5</v>
      </c>
    </row>
    <row r="58" spans="1:3" x14ac:dyDescent="0.3">
      <c r="A58" s="6" t="s">
        <v>525</v>
      </c>
      <c r="B58" s="6" t="s">
        <v>526</v>
      </c>
      <c r="C58" s="6">
        <v>5</v>
      </c>
    </row>
    <row r="59" spans="1:3" x14ac:dyDescent="0.3">
      <c r="A59" s="6" t="s">
        <v>603</v>
      </c>
      <c r="B59" s="6" t="s">
        <v>602</v>
      </c>
      <c r="C59" s="6">
        <v>4</v>
      </c>
    </row>
    <row r="60" spans="1:3" x14ac:dyDescent="0.3">
      <c r="A60" s="6" t="s">
        <v>392</v>
      </c>
      <c r="B60" s="6" t="s">
        <v>391</v>
      </c>
      <c r="C60" s="6">
        <v>3</v>
      </c>
    </row>
    <row r="61" spans="1:3" x14ac:dyDescent="0.3">
      <c r="A61" s="6" t="s">
        <v>1185</v>
      </c>
      <c r="B61" s="6" t="s">
        <v>1184</v>
      </c>
      <c r="C61" s="6">
        <v>5</v>
      </c>
    </row>
    <row r="62" spans="1:3" x14ac:dyDescent="0.3">
      <c r="A62" s="6" t="s">
        <v>125</v>
      </c>
      <c r="B62" s="6" t="s">
        <v>124</v>
      </c>
      <c r="C62" s="6">
        <v>8</v>
      </c>
    </row>
    <row r="63" spans="1:3" x14ac:dyDescent="0.3">
      <c r="A63" s="6" t="s">
        <v>128</v>
      </c>
      <c r="B63" s="6" t="s">
        <v>127</v>
      </c>
      <c r="C63" s="6">
        <v>5</v>
      </c>
    </row>
    <row r="64" spans="1:3" x14ac:dyDescent="0.3">
      <c r="A64" s="6" t="s">
        <v>395</v>
      </c>
      <c r="B64" s="6" t="s">
        <v>394</v>
      </c>
      <c r="C64" s="6">
        <v>5</v>
      </c>
    </row>
    <row r="65" spans="1:3" x14ac:dyDescent="0.3">
      <c r="A65" s="6" t="s">
        <v>397</v>
      </c>
      <c r="B65" s="6" t="s">
        <v>396</v>
      </c>
      <c r="C65" s="6">
        <v>7</v>
      </c>
    </row>
    <row r="66" spans="1:3" x14ac:dyDescent="0.3">
      <c r="A66" s="6" t="s">
        <v>131</v>
      </c>
      <c r="B66" s="6" t="s">
        <v>130</v>
      </c>
      <c r="C66" s="6">
        <v>6</v>
      </c>
    </row>
    <row r="67" spans="1:3" x14ac:dyDescent="0.3">
      <c r="A67" s="6" t="s">
        <v>134</v>
      </c>
      <c r="B67" s="6" t="s">
        <v>133</v>
      </c>
      <c r="C67" s="6">
        <v>6</v>
      </c>
    </row>
    <row r="68" spans="1:3" x14ac:dyDescent="0.3">
      <c r="A68" s="6" t="s">
        <v>137</v>
      </c>
      <c r="B68" s="6" t="s">
        <v>136</v>
      </c>
      <c r="C68" s="6">
        <v>6</v>
      </c>
    </row>
    <row r="69" spans="1:3" x14ac:dyDescent="0.3">
      <c r="A69" s="6" t="s">
        <v>140</v>
      </c>
      <c r="B69" s="6" t="s">
        <v>139</v>
      </c>
      <c r="C69" s="6">
        <v>6</v>
      </c>
    </row>
    <row r="70" spans="1:3" x14ac:dyDescent="0.3">
      <c r="A70" s="6" t="s">
        <v>836</v>
      </c>
      <c r="B70" s="6" t="s">
        <v>837</v>
      </c>
      <c r="C70" s="6">
        <v>3</v>
      </c>
    </row>
    <row r="71" spans="1:3" x14ac:dyDescent="0.3">
      <c r="A71" s="6" t="s">
        <v>141</v>
      </c>
      <c r="B71" s="6" t="s">
        <v>142</v>
      </c>
      <c r="C71" s="6">
        <v>3</v>
      </c>
    </row>
    <row r="72" spans="1:3" x14ac:dyDescent="0.3">
      <c r="A72" s="6" t="s">
        <v>723</v>
      </c>
      <c r="B72" s="6" t="s">
        <v>724</v>
      </c>
      <c r="C72" s="6">
        <v>5</v>
      </c>
    </row>
    <row r="73" spans="1:3" x14ac:dyDescent="0.3">
      <c r="A73" s="6" t="s">
        <v>401</v>
      </c>
      <c r="B73" s="6" t="s">
        <v>400</v>
      </c>
      <c r="C73" s="6">
        <v>6</v>
      </c>
    </row>
    <row r="74" spans="1:3" x14ac:dyDescent="0.3">
      <c r="A74" s="6" t="s">
        <v>1333</v>
      </c>
      <c r="B74" s="6" t="s">
        <v>402</v>
      </c>
      <c r="C74" s="6">
        <v>5</v>
      </c>
    </row>
    <row r="75" spans="1:3" x14ac:dyDescent="0.3">
      <c r="A75" s="6" t="s">
        <v>1334</v>
      </c>
      <c r="B75" s="6" t="s">
        <v>1335</v>
      </c>
      <c r="C75" s="6">
        <v>4</v>
      </c>
    </row>
    <row r="76" spans="1:3" x14ac:dyDescent="0.3">
      <c r="A76" s="6" t="s">
        <v>1336</v>
      </c>
      <c r="B76" s="6" t="s">
        <v>1337</v>
      </c>
      <c r="C76" s="6">
        <v>3</v>
      </c>
    </row>
    <row r="77" spans="1:3" x14ac:dyDescent="0.3">
      <c r="A77" s="6" t="s">
        <v>1338</v>
      </c>
      <c r="B77" s="6" t="s">
        <v>1339</v>
      </c>
      <c r="C77" s="6">
        <v>5</v>
      </c>
    </row>
    <row r="78" spans="1:3" x14ac:dyDescent="0.3">
      <c r="A78" s="6" t="s">
        <v>1340</v>
      </c>
      <c r="B78" s="6" t="s">
        <v>1341</v>
      </c>
      <c r="C78" s="6">
        <v>5</v>
      </c>
    </row>
    <row r="79" spans="1:3" x14ac:dyDescent="0.3">
      <c r="A79" s="6" t="s">
        <v>146</v>
      </c>
      <c r="B79" s="6" t="s">
        <v>147</v>
      </c>
      <c r="C79" s="6">
        <v>3</v>
      </c>
    </row>
    <row r="80" spans="1:3" x14ac:dyDescent="0.3">
      <c r="A80" s="6" t="s">
        <v>148</v>
      </c>
      <c r="B80" s="6" t="s">
        <v>149</v>
      </c>
      <c r="C80" s="6">
        <v>3</v>
      </c>
    </row>
    <row r="81" spans="1:3" x14ac:dyDescent="0.3">
      <c r="A81" s="6" t="s">
        <v>408</v>
      </c>
      <c r="B81" s="6" t="s">
        <v>407</v>
      </c>
      <c r="C81" s="6">
        <v>5</v>
      </c>
    </row>
    <row r="82" spans="1:3" x14ac:dyDescent="0.3">
      <c r="A82" s="6" t="s">
        <v>613</v>
      </c>
      <c r="B82" s="6" t="s">
        <v>614</v>
      </c>
      <c r="C82" s="6">
        <v>3</v>
      </c>
    </row>
    <row r="83" spans="1:3" x14ac:dyDescent="0.3">
      <c r="A83" s="6" t="s">
        <v>1342</v>
      </c>
      <c r="B83" s="6" t="s">
        <v>1343</v>
      </c>
      <c r="C83" s="6">
        <v>3</v>
      </c>
    </row>
    <row r="84" spans="1:3" x14ac:dyDescent="0.3">
      <c r="A84" s="6" t="s">
        <v>331</v>
      </c>
      <c r="B84" s="6" t="s">
        <v>330</v>
      </c>
      <c r="C84" s="6">
        <v>3</v>
      </c>
    </row>
    <row r="85" spans="1:3" x14ac:dyDescent="0.3">
      <c r="A85" s="6" t="s">
        <v>764</v>
      </c>
      <c r="B85" s="6" t="s">
        <v>765</v>
      </c>
      <c r="C85" s="6">
        <v>4</v>
      </c>
    </row>
    <row r="86" spans="1:3" x14ac:dyDescent="0.3">
      <c r="A86" s="6" t="s">
        <v>1344</v>
      </c>
      <c r="B86" s="6" t="s">
        <v>1345</v>
      </c>
      <c r="C86" s="6">
        <v>3</v>
      </c>
    </row>
    <row r="87" spans="1:3" x14ac:dyDescent="0.3">
      <c r="A87" s="6" t="s">
        <v>403</v>
      </c>
      <c r="B87" s="6" t="s">
        <v>412</v>
      </c>
      <c r="C87" s="6">
        <v>5</v>
      </c>
    </row>
    <row r="88" spans="1:3" x14ac:dyDescent="0.3">
      <c r="A88" s="6" t="s">
        <v>334</v>
      </c>
      <c r="B88" s="6" t="s">
        <v>333</v>
      </c>
      <c r="C88" s="6">
        <v>3</v>
      </c>
    </row>
    <row r="89" spans="1:3" x14ac:dyDescent="0.3">
      <c r="A89" s="6" t="s">
        <v>1346</v>
      </c>
      <c r="B89" s="6" t="s">
        <v>1347</v>
      </c>
      <c r="C89" s="6">
        <v>5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C126"/>
  <sheetViews>
    <sheetView workbookViewId="0">
      <selection sqref="A1:C1048576"/>
    </sheetView>
  </sheetViews>
  <sheetFormatPr defaultColWidth="9.109375" defaultRowHeight="14.4" x14ac:dyDescent="0.3"/>
  <cols>
    <col min="1" max="1" width="30" style="1" customWidth="1"/>
    <col min="2" max="2" width="36.6640625" style="1" customWidth="1"/>
    <col min="3" max="16384" width="9.109375" style="1"/>
  </cols>
  <sheetData>
    <row r="1" spans="1:3" x14ac:dyDescent="0.3">
      <c r="A1" s="1" t="s">
        <v>0</v>
      </c>
      <c r="B1" s="1" t="s">
        <v>414</v>
      </c>
    </row>
    <row r="2" spans="1:3" x14ac:dyDescent="0.3">
      <c r="A2" s="1" t="s">
        <v>2</v>
      </c>
      <c r="B2" s="1" t="s">
        <v>414</v>
      </c>
    </row>
    <row r="3" spans="1:3" x14ac:dyDescent="0.3">
      <c r="A3" s="1" t="s">
        <v>3</v>
      </c>
      <c r="B3" s="1" t="s">
        <v>415</v>
      </c>
    </row>
    <row r="4" spans="1:3" x14ac:dyDescent="0.3">
      <c r="A4" s="1" t="s">
        <v>5</v>
      </c>
      <c r="B4" s="1" t="s">
        <v>416</v>
      </c>
    </row>
    <row r="6" spans="1:3" x14ac:dyDescent="0.3">
      <c r="A6" s="1" t="s">
        <v>417</v>
      </c>
      <c r="B6" s="1" t="s">
        <v>164</v>
      </c>
    </row>
    <row r="7" spans="1:3" x14ac:dyDescent="0.3">
      <c r="A7" s="1" t="s">
        <v>7</v>
      </c>
      <c r="B7" s="1" t="s">
        <v>8</v>
      </c>
      <c r="C7" s="1">
        <v>3</v>
      </c>
    </row>
    <row r="8" spans="1:3" x14ac:dyDescent="0.3">
      <c r="A8" s="1" t="s">
        <v>9</v>
      </c>
      <c r="B8" s="1" t="s">
        <v>8</v>
      </c>
      <c r="C8" s="1">
        <v>5</v>
      </c>
    </row>
    <row r="9" spans="1:3" x14ac:dyDescent="0.3">
      <c r="A9" s="1" t="s">
        <v>10</v>
      </c>
      <c r="B9" s="1" t="s">
        <v>11</v>
      </c>
      <c r="C9" s="1">
        <v>5</v>
      </c>
    </row>
    <row r="10" spans="1:3" x14ac:dyDescent="0.3">
      <c r="A10" s="1" t="s">
        <v>12</v>
      </c>
      <c r="B10" s="1" t="s">
        <v>11</v>
      </c>
      <c r="C10" s="1">
        <v>4</v>
      </c>
    </row>
    <row r="11" spans="1:3" x14ac:dyDescent="0.3">
      <c r="A11" s="1" t="s">
        <v>13</v>
      </c>
      <c r="B11" s="1" t="s">
        <v>14</v>
      </c>
      <c r="C11" s="1">
        <v>5</v>
      </c>
    </row>
    <row r="12" spans="1:3" x14ac:dyDescent="0.3">
      <c r="A12" s="1" t="s">
        <v>15</v>
      </c>
      <c r="B12" s="1" t="s">
        <v>14</v>
      </c>
      <c r="C12" s="1">
        <v>5</v>
      </c>
    </row>
    <row r="13" spans="1:3" x14ac:dyDescent="0.3">
      <c r="A13" s="1" t="s">
        <v>16</v>
      </c>
      <c r="B13" s="1" t="s">
        <v>17</v>
      </c>
      <c r="C13" s="1">
        <v>4</v>
      </c>
    </row>
    <row r="14" spans="1:3" x14ac:dyDescent="0.3">
      <c r="A14" s="1" t="s">
        <v>18</v>
      </c>
      <c r="B14" s="1" t="s">
        <v>17</v>
      </c>
      <c r="C14" s="1">
        <v>4</v>
      </c>
    </row>
    <row r="15" spans="1:3" x14ac:dyDescent="0.3">
      <c r="A15" s="1" t="s">
        <v>418</v>
      </c>
      <c r="B15" s="1" t="s">
        <v>419</v>
      </c>
      <c r="C15" s="1">
        <v>5</v>
      </c>
    </row>
    <row r="16" spans="1:3" x14ac:dyDescent="0.3">
      <c r="A16" s="1" t="s">
        <v>420</v>
      </c>
      <c r="B16" s="1" t="s">
        <v>419</v>
      </c>
      <c r="C16" s="1">
        <v>5</v>
      </c>
    </row>
    <row r="17" spans="1:3" x14ac:dyDescent="0.3">
      <c r="A17" s="1" t="s">
        <v>421</v>
      </c>
      <c r="B17" s="1" t="s">
        <v>422</v>
      </c>
      <c r="C17" s="1">
        <v>3</v>
      </c>
    </row>
    <row r="18" spans="1:3" x14ac:dyDescent="0.3">
      <c r="A18" s="1" t="s">
        <v>19</v>
      </c>
      <c r="B18" s="1" t="s">
        <v>20</v>
      </c>
      <c r="C18" s="1">
        <v>4</v>
      </c>
    </row>
    <row r="19" spans="1:3" x14ac:dyDescent="0.3">
      <c r="A19" s="1" t="s">
        <v>21</v>
      </c>
      <c r="B19" s="1" t="s">
        <v>20</v>
      </c>
      <c r="C19" s="1">
        <v>4</v>
      </c>
    </row>
    <row r="20" spans="1:3" x14ac:dyDescent="0.3">
      <c r="A20" s="1" t="s">
        <v>169</v>
      </c>
      <c r="B20" s="1" t="s">
        <v>170</v>
      </c>
      <c r="C20" s="1">
        <v>4</v>
      </c>
    </row>
    <row r="21" spans="1:3" x14ac:dyDescent="0.3">
      <c r="A21" s="1" t="s">
        <v>423</v>
      </c>
      <c r="B21" s="1" t="s">
        <v>424</v>
      </c>
      <c r="C21" s="1">
        <v>4</v>
      </c>
    </row>
    <row r="22" spans="1:3" x14ac:dyDescent="0.3">
      <c r="A22" s="1" t="s">
        <v>22</v>
      </c>
      <c r="B22" s="1" t="s">
        <v>23</v>
      </c>
      <c r="C22" s="1">
        <v>4</v>
      </c>
    </row>
    <row r="23" spans="1:3" x14ac:dyDescent="0.3">
      <c r="A23" s="1" t="s">
        <v>24</v>
      </c>
      <c r="B23" s="1" t="s">
        <v>25</v>
      </c>
      <c r="C23" s="1">
        <v>4</v>
      </c>
    </row>
    <row r="24" spans="1:3" x14ac:dyDescent="0.3">
      <c r="A24" s="1" t="s">
        <v>26</v>
      </c>
      <c r="B24" s="1" t="s">
        <v>27</v>
      </c>
      <c r="C24" s="1">
        <v>5</v>
      </c>
    </row>
    <row r="25" spans="1:3" x14ac:dyDescent="0.3">
      <c r="A25" s="1" t="s">
        <v>28</v>
      </c>
      <c r="B25" s="1" t="s">
        <v>27</v>
      </c>
      <c r="C25" s="1">
        <v>5</v>
      </c>
    </row>
    <row r="26" spans="1:3" x14ac:dyDescent="0.3">
      <c r="A26" s="1" t="s">
        <v>29</v>
      </c>
      <c r="B26" s="1" t="s">
        <v>30</v>
      </c>
      <c r="C26" s="1">
        <v>3</v>
      </c>
    </row>
    <row r="27" spans="1:3" x14ac:dyDescent="0.3">
      <c r="A27" s="1" t="s">
        <v>31</v>
      </c>
      <c r="B27" s="1" t="s">
        <v>30</v>
      </c>
      <c r="C27" s="1">
        <v>3</v>
      </c>
    </row>
    <row r="28" spans="1:3" x14ac:dyDescent="0.3">
      <c r="A28" s="1" t="s">
        <v>425</v>
      </c>
      <c r="B28" s="1" t="s">
        <v>426</v>
      </c>
      <c r="C28" s="1">
        <v>3</v>
      </c>
    </row>
    <row r="29" spans="1:3" x14ac:dyDescent="0.3">
      <c r="A29" s="1" t="s">
        <v>427</v>
      </c>
      <c r="B29" s="1" t="s">
        <v>428</v>
      </c>
      <c r="C29" s="1">
        <v>5</v>
      </c>
    </row>
    <row r="30" spans="1:3" x14ac:dyDescent="0.3">
      <c r="A30" s="1" t="s">
        <v>429</v>
      </c>
      <c r="B30" s="1" t="s">
        <v>428</v>
      </c>
      <c r="C30" s="1">
        <v>3</v>
      </c>
    </row>
    <row r="31" spans="1:3" x14ac:dyDescent="0.3">
      <c r="A31" s="1" t="s">
        <v>430</v>
      </c>
      <c r="B31" s="1" t="s">
        <v>431</v>
      </c>
      <c r="C31" s="1">
        <v>5</v>
      </c>
    </row>
    <row r="32" spans="1:3" x14ac:dyDescent="0.3">
      <c r="A32" s="1" t="s">
        <v>32</v>
      </c>
      <c r="B32" s="1" t="s">
        <v>33</v>
      </c>
      <c r="C32" s="1">
        <v>7</v>
      </c>
    </row>
    <row r="33" spans="1:3" x14ac:dyDescent="0.3">
      <c r="A33" s="1" t="s">
        <v>34</v>
      </c>
      <c r="B33" s="1" t="s">
        <v>33</v>
      </c>
      <c r="C33" s="1">
        <v>6</v>
      </c>
    </row>
    <row r="34" spans="1:3" x14ac:dyDescent="0.3">
      <c r="A34" s="1" t="s">
        <v>35</v>
      </c>
      <c r="B34" s="1" t="s">
        <v>36</v>
      </c>
      <c r="C34" s="1">
        <v>6</v>
      </c>
    </row>
    <row r="35" spans="1:3" x14ac:dyDescent="0.3">
      <c r="A35" s="1" t="s">
        <v>37</v>
      </c>
      <c r="B35" s="1" t="s">
        <v>36</v>
      </c>
      <c r="C35" s="1">
        <v>5</v>
      </c>
    </row>
    <row r="36" spans="1:3" x14ac:dyDescent="0.3">
      <c r="A36" s="1" t="s">
        <v>38</v>
      </c>
      <c r="B36" s="1" t="s">
        <v>39</v>
      </c>
      <c r="C36" s="1">
        <v>7</v>
      </c>
    </row>
    <row r="37" spans="1:3" x14ac:dyDescent="0.3">
      <c r="A37" s="1" t="s">
        <v>40</v>
      </c>
      <c r="B37" s="1" t="s">
        <v>39</v>
      </c>
      <c r="C37" s="1">
        <v>6</v>
      </c>
    </row>
    <row r="38" spans="1:3" x14ac:dyDescent="0.3">
      <c r="A38" s="1" t="s">
        <v>41</v>
      </c>
      <c r="B38" s="1" t="s">
        <v>42</v>
      </c>
      <c r="C38" s="1">
        <v>5</v>
      </c>
    </row>
    <row r="39" spans="1:3" x14ac:dyDescent="0.3">
      <c r="A39" s="1" t="s">
        <v>43</v>
      </c>
      <c r="B39" s="1" t="s">
        <v>42</v>
      </c>
      <c r="C39" s="1">
        <v>5</v>
      </c>
    </row>
    <row r="40" spans="1:3" x14ac:dyDescent="0.3">
      <c r="A40" s="1" t="s">
        <v>44</v>
      </c>
      <c r="B40" s="1" t="s">
        <v>45</v>
      </c>
      <c r="C40" s="1">
        <v>5</v>
      </c>
    </row>
    <row r="41" spans="1:3" x14ac:dyDescent="0.3">
      <c r="A41" s="1" t="s">
        <v>46</v>
      </c>
      <c r="B41" s="1" t="s">
        <v>45</v>
      </c>
      <c r="C41" s="1">
        <v>6</v>
      </c>
    </row>
    <row r="42" spans="1:3" x14ac:dyDescent="0.3">
      <c r="A42" s="1" t="s">
        <v>156</v>
      </c>
      <c r="B42" s="1" t="s">
        <v>157</v>
      </c>
      <c r="C42" s="1">
        <v>6</v>
      </c>
    </row>
    <row r="43" spans="1:3" x14ac:dyDescent="0.3">
      <c r="A43" s="1" t="s">
        <v>47</v>
      </c>
      <c r="B43" s="1" t="s">
        <v>48</v>
      </c>
      <c r="C43" s="1">
        <v>7</v>
      </c>
    </row>
    <row r="44" spans="1:3" x14ac:dyDescent="0.3">
      <c r="A44" s="1" t="s">
        <v>49</v>
      </c>
      <c r="B44" s="1" t="s">
        <v>48</v>
      </c>
      <c r="C44" s="1">
        <v>6</v>
      </c>
    </row>
    <row r="45" spans="1:3" x14ac:dyDescent="0.3">
      <c r="A45" s="1" t="s">
        <v>158</v>
      </c>
      <c r="B45" s="1" t="s">
        <v>159</v>
      </c>
      <c r="C45" s="1">
        <v>6</v>
      </c>
    </row>
    <row r="46" spans="1:3" x14ac:dyDescent="0.3">
      <c r="A46" s="1" t="s">
        <v>50</v>
      </c>
      <c r="B46" s="1" t="s">
        <v>51</v>
      </c>
      <c r="C46" s="1">
        <v>6</v>
      </c>
    </row>
    <row r="47" spans="1:3" x14ac:dyDescent="0.3">
      <c r="A47" s="1" t="s">
        <v>52</v>
      </c>
      <c r="B47" s="1" t="s">
        <v>51</v>
      </c>
      <c r="C47" s="1">
        <v>6</v>
      </c>
    </row>
    <row r="48" spans="1:3" x14ac:dyDescent="0.3">
      <c r="A48" s="1" t="s">
        <v>53</v>
      </c>
      <c r="B48" s="1" t="s">
        <v>54</v>
      </c>
      <c r="C48" s="1">
        <v>7</v>
      </c>
    </row>
    <row r="49" spans="1:3" x14ac:dyDescent="0.3">
      <c r="A49" s="1" t="s">
        <v>55</v>
      </c>
      <c r="B49" s="1" t="s">
        <v>54</v>
      </c>
      <c r="C49" s="1">
        <v>6</v>
      </c>
    </row>
    <row r="50" spans="1:3" x14ac:dyDescent="0.3">
      <c r="A50" s="3" t="s">
        <v>56</v>
      </c>
      <c r="B50" s="3" t="s">
        <v>57</v>
      </c>
      <c r="C50" s="3">
        <v>2</v>
      </c>
    </row>
    <row r="51" spans="1:3" x14ac:dyDescent="0.3">
      <c r="A51" s="3" t="s">
        <v>58</v>
      </c>
      <c r="B51" s="3" t="s">
        <v>59</v>
      </c>
      <c r="C51" s="3">
        <v>3</v>
      </c>
    </row>
    <row r="52" spans="1:3" x14ac:dyDescent="0.3">
      <c r="A52" s="1" t="s">
        <v>60</v>
      </c>
      <c r="B52" s="1" t="s">
        <v>61</v>
      </c>
      <c r="C52" s="1">
        <v>5</v>
      </c>
    </row>
    <row r="53" spans="1:3" x14ac:dyDescent="0.3">
      <c r="A53" s="1" t="s">
        <v>62</v>
      </c>
      <c r="B53" s="1" t="s">
        <v>61</v>
      </c>
      <c r="C53" s="1">
        <v>6</v>
      </c>
    </row>
    <row r="54" spans="1:3" x14ac:dyDescent="0.3">
      <c r="A54" s="1" t="s">
        <v>63</v>
      </c>
      <c r="B54" s="1" t="s">
        <v>64</v>
      </c>
      <c r="C54" s="1">
        <v>7</v>
      </c>
    </row>
    <row r="55" spans="1:3" x14ac:dyDescent="0.3">
      <c r="A55" s="1" t="s">
        <v>65</v>
      </c>
      <c r="B55" s="1" t="s">
        <v>64</v>
      </c>
      <c r="C55" s="1">
        <v>6</v>
      </c>
    </row>
    <row r="56" spans="1:3" x14ac:dyDescent="0.3">
      <c r="A56" s="1" t="s">
        <v>66</v>
      </c>
      <c r="B56" s="1" t="s">
        <v>67</v>
      </c>
      <c r="C56" s="1">
        <v>6</v>
      </c>
    </row>
    <row r="57" spans="1:3" x14ac:dyDescent="0.3">
      <c r="A57" s="1" t="s">
        <v>68</v>
      </c>
      <c r="B57" s="1" t="s">
        <v>67</v>
      </c>
      <c r="C57" s="1">
        <v>6</v>
      </c>
    </row>
    <row r="58" spans="1:3" x14ac:dyDescent="0.3">
      <c r="A58" s="1" t="s">
        <v>69</v>
      </c>
      <c r="B58" s="1" t="s">
        <v>70</v>
      </c>
      <c r="C58" s="1">
        <v>6</v>
      </c>
    </row>
    <row r="59" spans="1:3" x14ac:dyDescent="0.3">
      <c r="A59" s="1" t="s">
        <v>71</v>
      </c>
      <c r="B59" s="1" t="s">
        <v>70</v>
      </c>
      <c r="C59" s="1">
        <v>6</v>
      </c>
    </row>
    <row r="60" spans="1:3" x14ac:dyDescent="0.3">
      <c r="A60" s="1" t="s">
        <v>72</v>
      </c>
      <c r="B60" s="1" t="s">
        <v>73</v>
      </c>
      <c r="C60" s="1">
        <v>4</v>
      </c>
    </row>
    <row r="61" spans="1:3" x14ac:dyDescent="0.3">
      <c r="A61" s="1" t="s">
        <v>74</v>
      </c>
      <c r="B61" s="1" t="s">
        <v>73</v>
      </c>
      <c r="C61" s="1">
        <v>4</v>
      </c>
    </row>
    <row r="62" spans="1:3" x14ac:dyDescent="0.3">
      <c r="A62" s="1" t="s">
        <v>203</v>
      </c>
      <c r="B62" s="1" t="s">
        <v>204</v>
      </c>
      <c r="C62" s="1">
        <v>4</v>
      </c>
    </row>
    <row r="63" spans="1:3" x14ac:dyDescent="0.3">
      <c r="A63" s="1" t="s">
        <v>75</v>
      </c>
      <c r="B63" s="1" t="s">
        <v>76</v>
      </c>
      <c r="C63" s="1">
        <v>4</v>
      </c>
    </row>
    <row r="64" spans="1:3" x14ac:dyDescent="0.3">
      <c r="A64" s="1" t="s">
        <v>77</v>
      </c>
      <c r="B64" s="1" t="s">
        <v>76</v>
      </c>
      <c r="C64" s="1">
        <v>3</v>
      </c>
    </row>
    <row r="65" spans="1:3" x14ac:dyDescent="0.3">
      <c r="A65" s="1" t="s">
        <v>78</v>
      </c>
      <c r="B65" s="1" t="s">
        <v>79</v>
      </c>
      <c r="C65" s="1">
        <v>4</v>
      </c>
    </row>
    <row r="66" spans="1:3" x14ac:dyDescent="0.3">
      <c r="A66" s="1" t="s">
        <v>80</v>
      </c>
      <c r="B66" s="1" t="s">
        <v>79</v>
      </c>
      <c r="C66" s="1">
        <v>4</v>
      </c>
    </row>
    <row r="67" spans="1:3" x14ac:dyDescent="0.3">
      <c r="A67" s="1" t="s">
        <v>81</v>
      </c>
      <c r="B67" s="1" t="s">
        <v>82</v>
      </c>
      <c r="C67" s="1">
        <v>3</v>
      </c>
    </row>
    <row r="68" spans="1:3" x14ac:dyDescent="0.3">
      <c r="A68" s="1" t="s">
        <v>83</v>
      </c>
      <c r="B68" s="1" t="s">
        <v>82</v>
      </c>
      <c r="C68" s="1">
        <v>3</v>
      </c>
    </row>
    <row r="69" spans="1:3" x14ac:dyDescent="0.3">
      <c r="A69" s="1" t="s">
        <v>84</v>
      </c>
      <c r="B69" s="1" t="s">
        <v>85</v>
      </c>
      <c r="C69" s="1">
        <v>4</v>
      </c>
    </row>
    <row r="70" spans="1:3" x14ac:dyDescent="0.3">
      <c r="A70" s="1" t="s">
        <v>87</v>
      </c>
      <c r="B70" s="1" t="s">
        <v>88</v>
      </c>
      <c r="C70" s="1">
        <v>3</v>
      </c>
    </row>
    <row r="71" spans="1:3" x14ac:dyDescent="0.3">
      <c r="A71" s="1" t="s">
        <v>89</v>
      </c>
      <c r="B71" s="1" t="s">
        <v>90</v>
      </c>
      <c r="C71" s="1">
        <v>3</v>
      </c>
    </row>
    <row r="72" spans="1:3" x14ac:dyDescent="0.3">
      <c r="A72" s="1" t="s">
        <v>91</v>
      </c>
      <c r="B72" s="1" t="s">
        <v>90</v>
      </c>
      <c r="C72" s="1">
        <v>3</v>
      </c>
    </row>
    <row r="73" spans="1:3" x14ac:dyDescent="0.3">
      <c r="A73" s="1" t="s">
        <v>92</v>
      </c>
      <c r="B73" s="1" t="s">
        <v>93</v>
      </c>
      <c r="C73" s="1">
        <v>3</v>
      </c>
    </row>
    <row r="74" spans="1:3" x14ac:dyDescent="0.3">
      <c r="A74" s="1" t="s">
        <v>94</v>
      </c>
      <c r="B74" s="1" t="s">
        <v>93</v>
      </c>
      <c r="C74" s="1">
        <v>3</v>
      </c>
    </row>
    <row r="75" spans="1:3" x14ac:dyDescent="0.3">
      <c r="A75" s="1" t="s">
        <v>95</v>
      </c>
      <c r="B75" s="1" t="s">
        <v>96</v>
      </c>
      <c r="C75" s="1">
        <v>3</v>
      </c>
    </row>
    <row r="76" spans="1:3" x14ac:dyDescent="0.3">
      <c r="A76" s="1" t="s">
        <v>97</v>
      </c>
      <c r="B76" s="1" t="s">
        <v>96</v>
      </c>
      <c r="C76" s="1">
        <v>3</v>
      </c>
    </row>
    <row r="77" spans="1:3" x14ac:dyDescent="0.3">
      <c r="A77" s="1" t="s">
        <v>98</v>
      </c>
      <c r="B77" s="1" t="s">
        <v>99</v>
      </c>
      <c r="C77" s="1">
        <v>3</v>
      </c>
    </row>
    <row r="78" spans="1:3" x14ac:dyDescent="0.3">
      <c r="A78" s="1" t="s">
        <v>100</v>
      </c>
      <c r="B78" s="1" t="s">
        <v>101</v>
      </c>
      <c r="C78" s="1">
        <v>4</v>
      </c>
    </row>
    <row r="79" spans="1:3" x14ac:dyDescent="0.3">
      <c r="A79" s="1" t="s">
        <v>102</v>
      </c>
      <c r="B79" s="1" t="s">
        <v>103</v>
      </c>
      <c r="C79" s="1">
        <v>3</v>
      </c>
    </row>
    <row r="80" spans="1:3" x14ac:dyDescent="0.3">
      <c r="A80" s="1" t="s">
        <v>104</v>
      </c>
      <c r="B80" s="1" t="s">
        <v>103</v>
      </c>
      <c r="C80" s="1">
        <v>3</v>
      </c>
    </row>
    <row r="81" spans="1:3" x14ac:dyDescent="0.3">
      <c r="A81" s="1" t="s">
        <v>105</v>
      </c>
      <c r="B81" s="1" t="s">
        <v>106</v>
      </c>
      <c r="C81" s="1">
        <v>4</v>
      </c>
    </row>
    <row r="82" spans="1:3" x14ac:dyDescent="0.3">
      <c r="A82" s="1" t="s">
        <v>175</v>
      </c>
      <c r="B82" s="1" t="s">
        <v>176</v>
      </c>
      <c r="C82" s="1">
        <v>4</v>
      </c>
    </row>
    <row r="83" spans="1:3" x14ac:dyDescent="0.3">
      <c r="A83" s="1" t="s">
        <v>177</v>
      </c>
      <c r="B83" s="1" t="s">
        <v>176</v>
      </c>
      <c r="C83" s="1">
        <v>4</v>
      </c>
    </row>
    <row r="84" spans="1:3" x14ac:dyDescent="0.3">
      <c r="A84" s="1" t="s">
        <v>108</v>
      </c>
      <c r="B84" s="1" t="s">
        <v>109</v>
      </c>
      <c r="C84" s="1">
        <v>9</v>
      </c>
    </row>
    <row r="85" spans="1:3" x14ac:dyDescent="0.3">
      <c r="A85" s="1" t="s">
        <v>110</v>
      </c>
      <c r="B85" s="1" t="s">
        <v>109</v>
      </c>
      <c r="C85" s="1">
        <v>8</v>
      </c>
    </row>
    <row r="86" spans="1:3" x14ac:dyDescent="0.3">
      <c r="A86" s="1" t="s">
        <v>111</v>
      </c>
      <c r="B86" s="1" t="s">
        <v>112</v>
      </c>
      <c r="C86" s="1">
        <v>8</v>
      </c>
    </row>
    <row r="87" spans="1:3" x14ac:dyDescent="0.3">
      <c r="A87" s="1" t="s">
        <v>113</v>
      </c>
      <c r="B87" s="1" t="s">
        <v>112</v>
      </c>
      <c r="C87" s="1">
        <v>7</v>
      </c>
    </row>
    <row r="88" spans="1:3" x14ac:dyDescent="0.3">
      <c r="A88" s="1" t="s">
        <v>114</v>
      </c>
      <c r="B88" s="1" t="s">
        <v>115</v>
      </c>
      <c r="C88" s="1">
        <v>9</v>
      </c>
    </row>
    <row r="89" spans="1:3" x14ac:dyDescent="0.3">
      <c r="A89" s="1" t="s">
        <v>116</v>
      </c>
      <c r="B89" s="1" t="s">
        <v>115</v>
      </c>
      <c r="C89" s="1">
        <v>9</v>
      </c>
    </row>
    <row r="90" spans="1:3" x14ac:dyDescent="0.3">
      <c r="A90" s="1" t="s">
        <v>117</v>
      </c>
      <c r="B90" s="1" t="s">
        <v>118</v>
      </c>
      <c r="C90" s="1">
        <v>8</v>
      </c>
    </row>
    <row r="91" spans="1:3" x14ac:dyDescent="0.3">
      <c r="A91" s="1" t="s">
        <v>119</v>
      </c>
      <c r="B91" s="1" t="s">
        <v>120</v>
      </c>
      <c r="C91" s="1">
        <v>5</v>
      </c>
    </row>
    <row r="92" spans="1:3" x14ac:dyDescent="0.3">
      <c r="A92" s="1" t="s">
        <v>121</v>
      </c>
      <c r="B92" s="1" t="s">
        <v>122</v>
      </c>
      <c r="C92" s="1">
        <v>6</v>
      </c>
    </row>
    <row r="93" spans="1:3" x14ac:dyDescent="0.3">
      <c r="A93" s="1" t="s">
        <v>123</v>
      </c>
      <c r="B93" s="1" t="s">
        <v>124</v>
      </c>
      <c r="C93" s="1">
        <v>8</v>
      </c>
    </row>
    <row r="94" spans="1:3" x14ac:dyDescent="0.3">
      <c r="A94" s="1" t="s">
        <v>125</v>
      </c>
      <c r="B94" s="1" t="s">
        <v>124</v>
      </c>
      <c r="C94" s="1">
        <v>8</v>
      </c>
    </row>
    <row r="95" spans="1:3" x14ac:dyDescent="0.3">
      <c r="A95" s="1" t="s">
        <v>126</v>
      </c>
      <c r="B95" s="1" t="s">
        <v>127</v>
      </c>
      <c r="C95" s="1">
        <v>5</v>
      </c>
    </row>
    <row r="96" spans="1:3" x14ac:dyDescent="0.3">
      <c r="A96" s="1" t="s">
        <v>128</v>
      </c>
      <c r="B96" s="1" t="s">
        <v>127</v>
      </c>
      <c r="C96" s="1">
        <v>5</v>
      </c>
    </row>
    <row r="97" spans="1:3" x14ac:dyDescent="0.3">
      <c r="A97" s="1" t="s">
        <v>129</v>
      </c>
      <c r="B97" s="1" t="s">
        <v>130</v>
      </c>
      <c r="C97" s="1">
        <v>5</v>
      </c>
    </row>
    <row r="98" spans="1:3" x14ac:dyDescent="0.3">
      <c r="A98" s="1" t="s">
        <v>131</v>
      </c>
      <c r="B98" s="1" t="s">
        <v>130</v>
      </c>
      <c r="C98" s="1">
        <v>6</v>
      </c>
    </row>
    <row r="99" spans="1:3" x14ac:dyDescent="0.3">
      <c r="A99" s="1" t="s">
        <v>132</v>
      </c>
      <c r="B99" s="1" t="s">
        <v>133</v>
      </c>
      <c r="C99" s="1">
        <v>7</v>
      </c>
    </row>
    <row r="100" spans="1:3" x14ac:dyDescent="0.3">
      <c r="A100" s="1" t="s">
        <v>134</v>
      </c>
      <c r="B100" s="1" t="s">
        <v>133</v>
      </c>
      <c r="C100" s="1">
        <v>6</v>
      </c>
    </row>
    <row r="101" spans="1:3" x14ac:dyDescent="0.3">
      <c r="A101" s="1" t="s">
        <v>135</v>
      </c>
      <c r="B101" s="1" t="s">
        <v>136</v>
      </c>
      <c r="C101" s="1">
        <v>6</v>
      </c>
    </row>
    <row r="102" spans="1:3" x14ac:dyDescent="0.3">
      <c r="A102" s="1" t="s">
        <v>137</v>
      </c>
      <c r="B102" s="1" t="s">
        <v>136</v>
      </c>
      <c r="C102" s="1">
        <v>6</v>
      </c>
    </row>
    <row r="103" spans="1:3" x14ac:dyDescent="0.3">
      <c r="A103" s="1" t="s">
        <v>138</v>
      </c>
      <c r="B103" s="1" t="s">
        <v>139</v>
      </c>
      <c r="C103" s="1">
        <v>7</v>
      </c>
    </row>
    <row r="104" spans="1:3" x14ac:dyDescent="0.3">
      <c r="A104" s="1" t="s">
        <v>140</v>
      </c>
      <c r="B104" s="1" t="s">
        <v>139</v>
      </c>
      <c r="C104" s="1">
        <v>6</v>
      </c>
    </row>
    <row r="105" spans="1:3" x14ac:dyDescent="0.3">
      <c r="A105" s="1" t="s">
        <v>141</v>
      </c>
      <c r="B105" s="1" t="s">
        <v>142</v>
      </c>
      <c r="C105" s="1">
        <v>3</v>
      </c>
    </row>
    <row r="106" spans="1:3" x14ac:dyDescent="0.3">
      <c r="A106" s="1" t="s">
        <v>432</v>
      </c>
      <c r="B106" s="1" t="s">
        <v>433</v>
      </c>
      <c r="C106" s="1">
        <v>4</v>
      </c>
    </row>
    <row r="107" spans="1:3" x14ac:dyDescent="0.3">
      <c r="A107" s="1" t="s">
        <v>434</v>
      </c>
      <c r="B107" s="1" t="s">
        <v>433</v>
      </c>
      <c r="C107" s="1">
        <v>4</v>
      </c>
    </row>
    <row r="108" spans="1:3" x14ac:dyDescent="0.3">
      <c r="A108" s="1" t="s">
        <v>180</v>
      </c>
      <c r="B108" s="1" t="s">
        <v>181</v>
      </c>
      <c r="C108" s="1">
        <v>4</v>
      </c>
    </row>
    <row r="109" spans="1:3" x14ac:dyDescent="0.3">
      <c r="A109" s="1" t="s">
        <v>182</v>
      </c>
      <c r="B109" s="1" t="s">
        <v>181</v>
      </c>
      <c r="C109" s="1">
        <v>4</v>
      </c>
    </row>
    <row r="110" spans="1:3" x14ac:dyDescent="0.3">
      <c r="A110" s="1" t="s">
        <v>435</v>
      </c>
      <c r="B110" s="1" t="s">
        <v>436</v>
      </c>
      <c r="C110" s="1">
        <v>1</v>
      </c>
    </row>
    <row r="111" spans="1:3" x14ac:dyDescent="0.3">
      <c r="A111" s="1" t="s">
        <v>143</v>
      </c>
      <c r="B111" s="1" t="s">
        <v>144</v>
      </c>
      <c r="C111" s="1">
        <v>4</v>
      </c>
    </row>
    <row r="112" spans="1:3" x14ac:dyDescent="0.3">
      <c r="A112" s="1" t="s">
        <v>145</v>
      </c>
      <c r="B112" s="1" t="s">
        <v>144</v>
      </c>
      <c r="C112" s="1">
        <v>4</v>
      </c>
    </row>
    <row r="113" spans="1:3" x14ac:dyDescent="0.3">
      <c r="A113" s="1" t="s">
        <v>404</v>
      </c>
      <c r="B113" s="1" t="s">
        <v>405</v>
      </c>
      <c r="C113" s="1">
        <v>3</v>
      </c>
    </row>
    <row r="114" spans="1:3" x14ac:dyDescent="0.3">
      <c r="A114" s="3" t="s">
        <v>146</v>
      </c>
      <c r="B114" s="3" t="s">
        <v>147</v>
      </c>
      <c r="C114" s="3">
        <v>3</v>
      </c>
    </row>
    <row r="115" spans="1:3" x14ac:dyDescent="0.3">
      <c r="A115" s="3" t="s">
        <v>148</v>
      </c>
      <c r="B115" s="3" t="s">
        <v>149</v>
      </c>
      <c r="C115" s="3">
        <v>3</v>
      </c>
    </row>
    <row r="116" spans="1:3" x14ac:dyDescent="0.3">
      <c r="A116" s="1" t="s">
        <v>150</v>
      </c>
      <c r="B116" s="1" t="s">
        <v>151</v>
      </c>
      <c r="C116" s="1">
        <v>3</v>
      </c>
    </row>
    <row r="117" spans="1:3" x14ac:dyDescent="0.3">
      <c r="A117" s="1" t="s">
        <v>437</v>
      </c>
      <c r="B117" s="1" t="s">
        <v>438</v>
      </c>
      <c r="C117" s="1">
        <v>3</v>
      </c>
    </row>
    <row r="118" spans="1:3" x14ac:dyDescent="0.3">
      <c r="A118" s="1" t="s">
        <v>439</v>
      </c>
      <c r="B118" s="1" t="s">
        <v>440</v>
      </c>
      <c r="C118" s="1">
        <v>3</v>
      </c>
    </row>
    <row r="119" spans="1:3" x14ac:dyDescent="0.3">
      <c r="A119" s="1" t="s">
        <v>441</v>
      </c>
      <c r="B119" s="1" t="s">
        <v>442</v>
      </c>
      <c r="C119" s="1">
        <v>4</v>
      </c>
    </row>
    <row r="120" spans="1:3" x14ac:dyDescent="0.3">
      <c r="A120" s="1" t="s">
        <v>193</v>
      </c>
      <c r="B120" s="1" t="s">
        <v>194</v>
      </c>
      <c r="C120" s="1">
        <v>5</v>
      </c>
    </row>
    <row r="121" spans="1:3" x14ac:dyDescent="0.3">
      <c r="A121" s="1" t="s">
        <v>443</v>
      </c>
      <c r="B121" s="1" t="s">
        <v>444</v>
      </c>
      <c r="C121" s="1">
        <v>3</v>
      </c>
    </row>
    <row r="122" spans="1:3" x14ac:dyDescent="0.3">
      <c r="A122" s="1" t="s">
        <v>445</v>
      </c>
      <c r="B122" s="1" t="s">
        <v>446</v>
      </c>
      <c r="C122" s="1">
        <v>3</v>
      </c>
    </row>
    <row r="123" spans="1:3" x14ac:dyDescent="0.3">
      <c r="A123" s="1" t="s">
        <v>447</v>
      </c>
      <c r="B123" s="1" t="s">
        <v>448</v>
      </c>
      <c r="C123" s="1">
        <v>3</v>
      </c>
    </row>
    <row r="124" spans="1:3" x14ac:dyDescent="0.3">
      <c r="A124" s="1" t="s">
        <v>449</v>
      </c>
      <c r="B124" s="1" t="s">
        <v>450</v>
      </c>
      <c r="C124" s="1">
        <v>5</v>
      </c>
    </row>
    <row r="125" spans="1:3" x14ac:dyDescent="0.3">
      <c r="A125" s="1" t="s">
        <v>451</v>
      </c>
      <c r="B125" s="1" t="s">
        <v>452</v>
      </c>
      <c r="C125" s="1">
        <v>3</v>
      </c>
    </row>
    <row r="126" spans="1:3" x14ac:dyDescent="0.3">
      <c r="A126" s="1" t="s">
        <v>453</v>
      </c>
      <c r="B126" s="1" t="s">
        <v>454</v>
      </c>
      <c r="C126" s="1">
        <v>3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C126"/>
  <sheetViews>
    <sheetView workbookViewId="0">
      <selection activeCell="F18" sqref="F18"/>
    </sheetView>
  </sheetViews>
  <sheetFormatPr defaultColWidth="9.109375" defaultRowHeight="14.4" x14ac:dyDescent="0.3"/>
  <cols>
    <col min="1" max="1" width="30" style="1" customWidth="1"/>
    <col min="2" max="2" width="36.44140625" style="1" bestFit="1" customWidth="1"/>
    <col min="3" max="16384" width="9.109375" style="1"/>
  </cols>
  <sheetData>
    <row r="1" spans="1:3" x14ac:dyDescent="0.3">
      <c r="A1" s="1" t="s">
        <v>0</v>
      </c>
      <c r="B1" s="1" t="s">
        <v>455</v>
      </c>
    </row>
    <row r="2" spans="1:3" x14ac:dyDescent="0.3">
      <c r="A2" s="1" t="s">
        <v>2</v>
      </c>
      <c r="B2" s="1" t="s">
        <v>455</v>
      </c>
    </row>
    <row r="3" spans="1:3" x14ac:dyDescent="0.3">
      <c r="A3" s="1" t="s">
        <v>3</v>
      </c>
      <c r="B3" s="1" t="s">
        <v>415</v>
      </c>
    </row>
    <row r="4" spans="1:3" x14ac:dyDescent="0.3">
      <c r="A4" s="1" t="s">
        <v>5</v>
      </c>
      <c r="B4" s="1" t="s">
        <v>416</v>
      </c>
    </row>
    <row r="6" spans="1:3" x14ac:dyDescent="0.3">
      <c r="A6" s="1" t="s">
        <v>417</v>
      </c>
      <c r="B6" s="1" t="s">
        <v>164</v>
      </c>
    </row>
    <row r="7" spans="1:3" x14ac:dyDescent="0.3">
      <c r="A7" s="1" t="s">
        <v>7</v>
      </c>
      <c r="B7" s="1" t="s">
        <v>8</v>
      </c>
      <c r="C7" s="1">
        <v>3</v>
      </c>
    </row>
    <row r="8" spans="1:3" x14ac:dyDescent="0.3">
      <c r="A8" s="1" t="s">
        <v>9</v>
      </c>
      <c r="B8" s="1" t="s">
        <v>8</v>
      </c>
      <c r="C8" s="1">
        <v>5</v>
      </c>
    </row>
    <row r="9" spans="1:3" x14ac:dyDescent="0.3">
      <c r="A9" s="1" t="s">
        <v>10</v>
      </c>
      <c r="B9" s="1" t="s">
        <v>11</v>
      </c>
      <c r="C9" s="1">
        <v>5</v>
      </c>
    </row>
    <row r="10" spans="1:3" x14ac:dyDescent="0.3">
      <c r="A10" s="1" t="s">
        <v>12</v>
      </c>
      <c r="B10" s="1" t="s">
        <v>11</v>
      </c>
      <c r="C10" s="1">
        <v>4</v>
      </c>
    </row>
    <row r="11" spans="1:3" x14ac:dyDescent="0.3">
      <c r="A11" s="1" t="s">
        <v>13</v>
      </c>
      <c r="B11" s="1" t="s">
        <v>14</v>
      </c>
      <c r="C11" s="1">
        <v>5</v>
      </c>
    </row>
    <row r="12" spans="1:3" x14ac:dyDescent="0.3">
      <c r="A12" s="1" t="s">
        <v>15</v>
      </c>
      <c r="B12" s="1" t="s">
        <v>14</v>
      </c>
      <c r="C12" s="1">
        <v>5</v>
      </c>
    </row>
    <row r="13" spans="1:3" x14ac:dyDescent="0.3">
      <c r="A13" s="1" t="s">
        <v>16</v>
      </c>
      <c r="B13" s="1" t="s">
        <v>17</v>
      </c>
      <c r="C13" s="1">
        <v>4</v>
      </c>
    </row>
    <row r="14" spans="1:3" x14ac:dyDescent="0.3">
      <c r="A14" s="1" t="s">
        <v>18</v>
      </c>
      <c r="B14" s="1" t="s">
        <v>17</v>
      </c>
      <c r="C14" s="1">
        <v>4</v>
      </c>
    </row>
    <row r="15" spans="1:3" x14ac:dyDescent="0.3">
      <c r="A15" s="1" t="s">
        <v>418</v>
      </c>
      <c r="B15" s="1" t="s">
        <v>419</v>
      </c>
      <c r="C15" s="1">
        <v>5</v>
      </c>
    </row>
    <row r="16" spans="1:3" x14ac:dyDescent="0.3">
      <c r="A16" s="1" t="s">
        <v>420</v>
      </c>
      <c r="B16" s="1" t="s">
        <v>419</v>
      </c>
      <c r="C16" s="1">
        <v>5</v>
      </c>
    </row>
    <row r="17" spans="1:3" x14ac:dyDescent="0.3">
      <c r="A17" s="1" t="s">
        <v>421</v>
      </c>
      <c r="B17" s="1" t="s">
        <v>422</v>
      </c>
      <c r="C17" s="1">
        <v>3</v>
      </c>
    </row>
    <row r="18" spans="1:3" x14ac:dyDescent="0.3">
      <c r="A18" s="1" t="s">
        <v>19</v>
      </c>
      <c r="B18" s="1" t="s">
        <v>20</v>
      </c>
      <c r="C18" s="1">
        <v>4</v>
      </c>
    </row>
    <row r="19" spans="1:3" x14ac:dyDescent="0.3">
      <c r="A19" s="1" t="s">
        <v>21</v>
      </c>
      <c r="B19" s="1" t="s">
        <v>20</v>
      </c>
      <c r="C19" s="1">
        <v>4</v>
      </c>
    </row>
    <row r="20" spans="1:3" x14ac:dyDescent="0.3">
      <c r="A20" s="1" t="s">
        <v>169</v>
      </c>
      <c r="B20" s="1" t="s">
        <v>170</v>
      </c>
      <c r="C20" s="1">
        <v>4</v>
      </c>
    </row>
    <row r="21" spans="1:3" x14ac:dyDescent="0.3">
      <c r="A21" s="1" t="s">
        <v>423</v>
      </c>
      <c r="B21" s="1" t="s">
        <v>424</v>
      </c>
      <c r="C21" s="1">
        <v>4</v>
      </c>
    </row>
    <row r="22" spans="1:3" x14ac:dyDescent="0.3">
      <c r="A22" s="1" t="s">
        <v>22</v>
      </c>
      <c r="B22" s="1" t="s">
        <v>23</v>
      </c>
      <c r="C22" s="1">
        <v>4</v>
      </c>
    </row>
    <row r="23" spans="1:3" x14ac:dyDescent="0.3">
      <c r="A23" s="1" t="s">
        <v>24</v>
      </c>
      <c r="B23" s="1" t="s">
        <v>25</v>
      </c>
      <c r="C23" s="1">
        <v>4</v>
      </c>
    </row>
    <row r="24" spans="1:3" x14ac:dyDescent="0.3">
      <c r="A24" s="1" t="s">
        <v>26</v>
      </c>
      <c r="B24" s="1" t="s">
        <v>27</v>
      </c>
      <c r="C24" s="1">
        <v>5</v>
      </c>
    </row>
    <row r="25" spans="1:3" x14ac:dyDescent="0.3">
      <c r="A25" s="1" t="s">
        <v>28</v>
      </c>
      <c r="B25" s="1" t="s">
        <v>27</v>
      </c>
      <c r="C25" s="1">
        <v>5</v>
      </c>
    </row>
    <row r="26" spans="1:3" x14ac:dyDescent="0.3">
      <c r="A26" s="1" t="s">
        <v>29</v>
      </c>
      <c r="B26" s="1" t="s">
        <v>30</v>
      </c>
      <c r="C26" s="1">
        <v>3</v>
      </c>
    </row>
    <row r="27" spans="1:3" x14ac:dyDescent="0.3">
      <c r="A27" s="1" t="s">
        <v>31</v>
      </c>
      <c r="B27" s="1" t="s">
        <v>30</v>
      </c>
      <c r="C27" s="1">
        <v>3</v>
      </c>
    </row>
    <row r="28" spans="1:3" x14ac:dyDescent="0.3">
      <c r="A28" s="1" t="s">
        <v>425</v>
      </c>
      <c r="B28" s="1" t="s">
        <v>426</v>
      </c>
      <c r="C28" s="1">
        <v>3</v>
      </c>
    </row>
    <row r="29" spans="1:3" x14ac:dyDescent="0.3">
      <c r="A29" s="1" t="s">
        <v>427</v>
      </c>
      <c r="B29" s="1" t="s">
        <v>428</v>
      </c>
      <c r="C29" s="1">
        <v>5</v>
      </c>
    </row>
    <row r="30" spans="1:3" x14ac:dyDescent="0.3">
      <c r="A30" s="1" t="s">
        <v>429</v>
      </c>
      <c r="B30" s="1" t="s">
        <v>428</v>
      </c>
      <c r="C30" s="1">
        <v>3</v>
      </c>
    </row>
    <row r="31" spans="1:3" x14ac:dyDescent="0.3">
      <c r="A31" s="1" t="s">
        <v>430</v>
      </c>
      <c r="B31" s="1" t="s">
        <v>431</v>
      </c>
      <c r="C31" s="1">
        <v>5</v>
      </c>
    </row>
    <row r="32" spans="1:3" x14ac:dyDescent="0.3">
      <c r="A32" s="1" t="s">
        <v>32</v>
      </c>
      <c r="B32" s="1" t="s">
        <v>33</v>
      </c>
      <c r="C32" s="1">
        <v>7</v>
      </c>
    </row>
    <row r="33" spans="1:3" x14ac:dyDescent="0.3">
      <c r="A33" s="1" t="s">
        <v>34</v>
      </c>
      <c r="B33" s="1" t="s">
        <v>33</v>
      </c>
      <c r="C33" s="1">
        <v>6</v>
      </c>
    </row>
    <row r="34" spans="1:3" x14ac:dyDescent="0.3">
      <c r="A34" s="1" t="s">
        <v>35</v>
      </c>
      <c r="B34" s="1" t="s">
        <v>36</v>
      </c>
      <c r="C34" s="1">
        <v>6</v>
      </c>
    </row>
    <row r="35" spans="1:3" x14ac:dyDescent="0.3">
      <c r="A35" s="1" t="s">
        <v>37</v>
      </c>
      <c r="B35" s="1" t="s">
        <v>36</v>
      </c>
      <c r="C35" s="1">
        <v>5</v>
      </c>
    </row>
    <row r="36" spans="1:3" x14ac:dyDescent="0.3">
      <c r="A36" s="1" t="s">
        <v>38</v>
      </c>
      <c r="B36" s="1" t="s">
        <v>39</v>
      </c>
      <c r="C36" s="1">
        <v>7</v>
      </c>
    </row>
    <row r="37" spans="1:3" x14ac:dyDescent="0.3">
      <c r="A37" s="1" t="s">
        <v>40</v>
      </c>
      <c r="B37" s="1" t="s">
        <v>39</v>
      </c>
      <c r="C37" s="1">
        <v>6</v>
      </c>
    </row>
    <row r="38" spans="1:3" x14ac:dyDescent="0.3">
      <c r="A38" s="1" t="s">
        <v>41</v>
      </c>
      <c r="B38" s="1" t="s">
        <v>42</v>
      </c>
      <c r="C38" s="1">
        <v>5</v>
      </c>
    </row>
    <row r="39" spans="1:3" x14ac:dyDescent="0.3">
      <c r="A39" s="1" t="s">
        <v>43</v>
      </c>
      <c r="B39" s="1" t="s">
        <v>42</v>
      </c>
      <c r="C39" s="1">
        <v>5</v>
      </c>
    </row>
    <row r="40" spans="1:3" x14ac:dyDescent="0.3">
      <c r="A40" s="1" t="s">
        <v>44</v>
      </c>
      <c r="B40" s="1" t="s">
        <v>45</v>
      </c>
      <c r="C40" s="1">
        <v>5</v>
      </c>
    </row>
    <row r="41" spans="1:3" x14ac:dyDescent="0.3">
      <c r="A41" s="1" t="s">
        <v>46</v>
      </c>
      <c r="B41" s="1" t="s">
        <v>45</v>
      </c>
      <c r="C41" s="1">
        <v>6</v>
      </c>
    </row>
    <row r="42" spans="1:3" x14ac:dyDescent="0.3">
      <c r="A42" s="1" t="s">
        <v>156</v>
      </c>
      <c r="B42" s="1" t="s">
        <v>157</v>
      </c>
      <c r="C42" s="1">
        <v>6</v>
      </c>
    </row>
    <row r="43" spans="1:3" x14ac:dyDescent="0.3">
      <c r="A43" s="1" t="s">
        <v>47</v>
      </c>
      <c r="B43" s="1" t="s">
        <v>48</v>
      </c>
      <c r="C43" s="1">
        <v>7</v>
      </c>
    </row>
    <row r="44" spans="1:3" x14ac:dyDescent="0.3">
      <c r="A44" s="1" t="s">
        <v>49</v>
      </c>
      <c r="B44" s="1" t="s">
        <v>48</v>
      </c>
      <c r="C44" s="1">
        <v>6</v>
      </c>
    </row>
    <row r="45" spans="1:3" x14ac:dyDescent="0.3">
      <c r="A45" s="1" t="s">
        <v>158</v>
      </c>
      <c r="B45" s="1" t="s">
        <v>159</v>
      </c>
      <c r="C45" s="1">
        <v>6</v>
      </c>
    </row>
    <row r="46" spans="1:3" x14ac:dyDescent="0.3">
      <c r="A46" s="1" t="s">
        <v>50</v>
      </c>
      <c r="B46" s="1" t="s">
        <v>51</v>
      </c>
      <c r="C46" s="1">
        <v>6</v>
      </c>
    </row>
    <row r="47" spans="1:3" x14ac:dyDescent="0.3">
      <c r="A47" s="1" t="s">
        <v>52</v>
      </c>
      <c r="B47" s="1" t="s">
        <v>51</v>
      </c>
      <c r="C47" s="1">
        <v>6</v>
      </c>
    </row>
    <row r="48" spans="1:3" x14ac:dyDescent="0.3">
      <c r="A48" s="1" t="s">
        <v>53</v>
      </c>
      <c r="B48" s="1" t="s">
        <v>54</v>
      </c>
      <c r="C48" s="1">
        <v>7</v>
      </c>
    </row>
    <row r="49" spans="1:3" x14ac:dyDescent="0.3">
      <c r="A49" s="1" t="s">
        <v>55</v>
      </c>
      <c r="B49" s="1" t="s">
        <v>54</v>
      </c>
      <c r="C49" s="1">
        <v>6</v>
      </c>
    </row>
    <row r="50" spans="1:3" x14ac:dyDescent="0.3">
      <c r="A50" s="3" t="s">
        <v>56</v>
      </c>
      <c r="B50" s="3" t="s">
        <v>57</v>
      </c>
      <c r="C50" s="3">
        <v>2</v>
      </c>
    </row>
    <row r="51" spans="1:3" x14ac:dyDescent="0.3">
      <c r="A51" s="3" t="s">
        <v>58</v>
      </c>
      <c r="B51" s="3" t="s">
        <v>59</v>
      </c>
      <c r="C51" s="3">
        <v>3</v>
      </c>
    </row>
    <row r="52" spans="1:3" x14ac:dyDescent="0.3">
      <c r="A52" s="1" t="s">
        <v>60</v>
      </c>
      <c r="B52" s="1" t="s">
        <v>61</v>
      </c>
      <c r="C52" s="1">
        <v>5</v>
      </c>
    </row>
    <row r="53" spans="1:3" x14ac:dyDescent="0.3">
      <c r="A53" s="1" t="s">
        <v>62</v>
      </c>
      <c r="B53" s="1" t="s">
        <v>61</v>
      </c>
      <c r="C53" s="1">
        <v>6</v>
      </c>
    </row>
    <row r="54" spans="1:3" x14ac:dyDescent="0.3">
      <c r="A54" s="1" t="s">
        <v>63</v>
      </c>
      <c r="B54" s="1" t="s">
        <v>64</v>
      </c>
      <c r="C54" s="1">
        <v>7</v>
      </c>
    </row>
    <row r="55" spans="1:3" x14ac:dyDescent="0.3">
      <c r="A55" s="1" t="s">
        <v>65</v>
      </c>
      <c r="B55" s="1" t="s">
        <v>64</v>
      </c>
      <c r="C55" s="1">
        <v>6</v>
      </c>
    </row>
    <row r="56" spans="1:3" x14ac:dyDescent="0.3">
      <c r="A56" s="1" t="s">
        <v>66</v>
      </c>
      <c r="B56" s="1" t="s">
        <v>67</v>
      </c>
      <c r="C56" s="1">
        <v>6</v>
      </c>
    </row>
    <row r="57" spans="1:3" x14ac:dyDescent="0.3">
      <c r="A57" s="1" t="s">
        <v>68</v>
      </c>
      <c r="B57" s="1" t="s">
        <v>67</v>
      </c>
      <c r="C57" s="1">
        <v>6</v>
      </c>
    </row>
    <row r="58" spans="1:3" x14ac:dyDescent="0.3">
      <c r="A58" s="1" t="s">
        <v>69</v>
      </c>
      <c r="B58" s="1" t="s">
        <v>70</v>
      </c>
      <c r="C58" s="1">
        <v>6</v>
      </c>
    </row>
    <row r="59" spans="1:3" x14ac:dyDescent="0.3">
      <c r="A59" s="1" t="s">
        <v>71</v>
      </c>
      <c r="B59" s="1" t="s">
        <v>70</v>
      </c>
      <c r="C59" s="1">
        <v>6</v>
      </c>
    </row>
    <row r="60" spans="1:3" x14ac:dyDescent="0.3">
      <c r="A60" s="1" t="s">
        <v>72</v>
      </c>
      <c r="B60" s="1" t="s">
        <v>73</v>
      </c>
      <c r="C60" s="1">
        <v>4</v>
      </c>
    </row>
    <row r="61" spans="1:3" x14ac:dyDescent="0.3">
      <c r="A61" s="1" t="s">
        <v>74</v>
      </c>
      <c r="B61" s="1" t="s">
        <v>73</v>
      </c>
      <c r="C61" s="1">
        <v>4</v>
      </c>
    </row>
    <row r="62" spans="1:3" x14ac:dyDescent="0.3">
      <c r="A62" s="1" t="s">
        <v>203</v>
      </c>
      <c r="B62" s="1" t="s">
        <v>204</v>
      </c>
      <c r="C62" s="1">
        <v>4</v>
      </c>
    </row>
    <row r="63" spans="1:3" x14ac:dyDescent="0.3">
      <c r="A63" s="1" t="s">
        <v>75</v>
      </c>
      <c r="B63" s="1" t="s">
        <v>76</v>
      </c>
      <c r="C63" s="1">
        <v>4</v>
      </c>
    </row>
    <row r="64" spans="1:3" x14ac:dyDescent="0.3">
      <c r="A64" s="1" t="s">
        <v>77</v>
      </c>
      <c r="B64" s="1" t="s">
        <v>76</v>
      </c>
      <c r="C64" s="1">
        <v>3</v>
      </c>
    </row>
    <row r="65" spans="1:3" x14ac:dyDescent="0.3">
      <c r="A65" s="1" t="s">
        <v>78</v>
      </c>
      <c r="B65" s="1" t="s">
        <v>79</v>
      </c>
      <c r="C65" s="1">
        <v>4</v>
      </c>
    </row>
    <row r="66" spans="1:3" x14ac:dyDescent="0.3">
      <c r="A66" s="1" t="s">
        <v>80</v>
      </c>
      <c r="B66" s="1" t="s">
        <v>79</v>
      </c>
      <c r="C66" s="1">
        <v>4</v>
      </c>
    </row>
    <row r="67" spans="1:3" x14ac:dyDescent="0.3">
      <c r="A67" s="1" t="s">
        <v>81</v>
      </c>
      <c r="B67" s="1" t="s">
        <v>82</v>
      </c>
      <c r="C67" s="1">
        <v>3</v>
      </c>
    </row>
    <row r="68" spans="1:3" x14ac:dyDescent="0.3">
      <c r="A68" s="1" t="s">
        <v>83</v>
      </c>
      <c r="B68" s="1" t="s">
        <v>82</v>
      </c>
      <c r="C68" s="1">
        <v>3</v>
      </c>
    </row>
    <row r="69" spans="1:3" x14ac:dyDescent="0.3">
      <c r="A69" s="1" t="s">
        <v>84</v>
      </c>
      <c r="B69" s="1" t="s">
        <v>85</v>
      </c>
      <c r="C69" s="1">
        <v>4</v>
      </c>
    </row>
    <row r="70" spans="1:3" x14ac:dyDescent="0.3">
      <c r="A70" s="3" t="s">
        <v>87</v>
      </c>
      <c r="B70" s="3" t="s">
        <v>88</v>
      </c>
      <c r="C70" s="3">
        <v>3</v>
      </c>
    </row>
    <row r="71" spans="1:3" x14ac:dyDescent="0.3">
      <c r="A71" s="1" t="s">
        <v>89</v>
      </c>
      <c r="B71" s="1" t="s">
        <v>90</v>
      </c>
      <c r="C71" s="1">
        <v>3</v>
      </c>
    </row>
    <row r="72" spans="1:3" x14ac:dyDescent="0.3">
      <c r="A72" s="1" t="s">
        <v>91</v>
      </c>
      <c r="B72" s="1" t="s">
        <v>90</v>
      </c>
      <c r="C72" s="1">
        <v>3</v>
      </c>
    </row>
    <row r="73" spans="1:3" x14ac:dyDescent="0.3">
      <c r="A73" s="1" t="s">
        <v>92</v>
      </c>
      <c r="B73" s="1" t="s">
        <v>93</v>
      </c>
      <c r="C73" s="1">
        <v>3</v>
      </c>
    </row>
    <row r="74" spans="1:3" x14ac:dyDescent="0.3">
      <c r="A74" s="1" t="s">
        <v>94</v>
      </c>
      <c r="B74" s="1" t="s">
        <v>93</v>
      </c>
      <c r="C74" s="1">
        <v>3</v>
      </c>
    </row>
    <row r="75" spans="1:3" x14ac:dyDescent="0.3">
      <c r="A75" s="1" t="s">
        <v>95</v>
      </c>
      <c r="B75" s="1" t="s">
        <v>96</v>
      </c>
      <c r="C75" s="1">
        <v>3</v>
      </c>
    </row>
    <row r="76" spans="1:3" x14ac:dyDescent="0.3">
      <c r="A76" s="1" t="s">
        <v>97</v>
      </c>
      <c r="B76" s="1" t="s">
        <v>96</v>
      </c>
      <c r="C76" s="1">
        <v>3</v>
      </c>
    </row>
    <row r="77" spans="1:3" x14ac:dyDescent="0.3">
      <c r="A77" s="1" t="s">
        <v>98</v>
      </c>
      <c r="B77" s="1" t="s">
        <v>99</v>
      </c>
      <c r="C77" s="1">
        <v>3</v>
      </c>
    </row>
    <row r="78" spans="1:3" x14ac:dyDescent="0.3">
      <c r="A78" s="1" t="s">
        <v>100</v>
      </c>
      <c r="B78" s="1" t="s">
        <v>101</v>
      </c>
      <c r="C78" s="1">
        <v>4</v>
      </c>
    </row>
    <row r="79" spans="1:3" x14ac:dyDescent="0.3">
      <c r="A79" s="1" t="s">
        <v>102</v>
      </c>
      <c r="B79" s="1" t="s">
        <v>103</v>
      </c>
      <c r="C79" s="1">
        <v>3</v>
      </c>
    </row>
    <row r="80" spans="1:3" x14ac:dyDescent="0.3">
      <c r="A80" s="1" t="s">
        <v>104</v>
      </c>
      <c r="B80" s="1" t="s">
        <v>103</v>
      </c>
      <c r="C80" s="1">
        <v>3</v>
      </c>
    </row>
    <row r="81" spans="1:3" x14ac:dyDescent="0.3">
      <c r="A81" s="1" t="s">
        <v>105</v>
      </c>
      <c r="B81" s="1" t="s">
        <v>106</v>
      </c>
      <c r="C81" s="1">
        <v>4</v>
      </c>
    </row>
    <row r="82" spans="1:3" x14ac:dyDescent="0.3">
      <c r="A82" s="1" t="s">
        <v>175</v>
      </c>
      <c r="B82" s="1" t="s">
        <v>176</v>
      </c>
      <c r="C82" s="1">
        <v>4</v>
      </c>
    </row>
    <row r="83" spans="1:3" x14ac:dyDescent="0.3">
      <c r="A83" s="1" t="s">
        <v>177</v>
      </c>
      <c r="B83" s="1" t="s">
        <v>176</v>
      </c>
      <c r="C83" s="1">
        <v>4</v>
      </c>
    </row>
    <row r="84" spans="1:3" x14ac:dyDescent="0.3">
      <c r="A84" s="1" t="s">
        <v>108</v>
      </c>
      <c r="B84" s="1" t="s">
        <v>109</v>
      </c>
      <c r="C84" s="1">
        <v>9</v>
      </c>
    </row>
    <row r="85" spans="1:3" x14ac:dyDescent="0.3">
      <c r="A85" s="1" t="s">
        <v>110</v>
      </c>
      <c r="B85" s="1" t="s">
        <v>109</v>
      </c>
      <c r="C85" s="1">
        <v>8</v>
      </c>
    </row>
    <row r="86" spans="1:3" x14ac:dyDescent="0.3">
      <c r="A86" s="1" t="s">
        <v>111</v>
      </c>
      <c r="B86" s="1" t="s">
        <v>112</v>
      </c>
      <c r="C86" s="1">
        <v>8</v>
      </c>
    </row>
    <row r="87" spans="1:3" x14ac:dyDescent="0.3">
      <c r="A87" s="1" t="s">
        <v>113</v>
      </c>
      <c r="B87" s="1" t="s">
        <v>112</v>
      </c>
      <c r="C87" s="1">
        <v>7</v>
      </c>
    </row>
    <row r="88" spans="1:3" x14ac:dyDescent="0.3">
      <c r="A88" s="1" t="s">
        <v>114</v>
      </c>
      <c r="B88" s="1" t="s">
        <v>115</v>
      </c>
      <c r="C88" s="1">
        <v>9</v>
      </c>
    </row>
    <row r="89" spans="1:3" x14ac:dyDescent="0.3">
      <c r="A89" s="1" t="s">
        <v>116</v>
      </c>
      <c r="B89" s="1" t="s">
        <v>115</v>
      </c>
      <c r="C89" s="1">
        <v>9</v>
      </c>
    </row>
    <row r="90" spans="1:3" x14ac:dyDescent="0.3">
      <c r="A90" s="1" t="s">
        <v>117</v>
      </c>
      <c r="B90" s="1" t="s">
        <v>118</v>
      </c>
      <c r="C90" s="1">
        <v>8</v>
      </c>
    </row>
    <row r="91" spans="1:3" x14ac:dyDescent="0.3">
      <c r="A91" s="1" t="s">
        <v>119</v>
      </c>
      <c r="B91" s="1" t="s">
        <v>120</v>
      </c>
      <c r="C91" s="1">
        <v>5</v>
      </c>
    </row>
    <row r="92" spans="1:3" x14ac:dyDescent="0.3">
      <c r="A92" s="1" t="s">
        <v>121</v>
      </c>
      <c r="B92" s="1" t="s">
        <v>122</v>
      </c>
      <c r="C92" s="1">
        <v>6</v>
      </c>
    </row>
    <row r="93" spans="1:3" x14ac:dyDescent="0.3">
      <c r="A93" s="1" t="s">
        <v>123</v>
      </c>
      <c r="B93" s="1" t="s">
        <v>124</v>
      </c>
      <c r="C93" s="1">
        <v>8</v>
      </c>
    </row>
    <row r="94" spans="1:3" x14ac:dyDescent="0.3">
      <c r="A94" s="1" t="s">
        <v>125</v>
      </c>
      <c r="B94" s="1" t="s">
        <v>124</v>
      </c>
      <c r="C94" s="1">
        <v>8</v>
      </c>
    </row>
    <row r="95" spans="1:3" x14ac:dyDescent="0.3">
      <c r="A95" s="1" t="s">
        <v>126</v>
      </c>
      <c r="B95" s="1" t="s">
        <v>127</v>
      </c>
      <c r="C95" s="1">
        <v>5</v>
      </c>
    </row>
    <row r="96" spans="1:3" x14ac:dyDescent="0.3">
      <c r="A96" s="1" t="s">
        <v>128</v>
      </c>
      <c r="B96" s="1" t="s">
        <v>127</v>
      </c>
      <c r="C96" s="1">
        <v>5</v>
      </c>
    </row>
    <row r="97" spans="1:3" x14ac:dyDescent="0.3">
      <c r="A97" s="1" t="s">
        <v>129</v>
      </c>
      <c r="B97" s="1" t="s">
        <v>130</v>
      </c>
      <c r="C97" s="1">
        <v>5</v>
      </c>
    </row>
    <row r="98" spans="1:3" x14ac:dyDescent="0.3">
      <c r="A98" s="1" t="s">
        <v>131</v>
      </c>
      <c r="B98" s="1" t="s">
        <v>130</v>
      </c>
      <c r="C98" s="1">
        <v>6</v>
      </c>
    </row>
    <row r="99" spans="1:3" x14ac:dyDescent="0.3">
      <c r="A99" s="1" t="s">
        <v>132</v>
      </c>
      <c r="B99" s="1" t="s">
        <v>133</v>
      </c>
      <c r="C99" s="1">
        <v>7</v>
      </c>
    </row>
    <row r="100" spans="1:3" x14ac:dyDescent="0.3">
      <c r="A100" s="1" t="s">
        <v>134</v>
      </c>
      <c r="B100" s="1" t="s">
        <v>133</v>
      </c>
      <c r="C100" s="1">
        <v>6</v>
      </c>
    </row>
    <row r="101" spans="1:3" x14ac:dyDescent="0.3">
      <c r="A101" s="1" t="s">
        <v>135</v>
      </c>
      <c r="B101" s="1" t="s">
        <v>136</v>
      </c>
      <c r="C101" s="1">
        <v>6</v>
      </c>
    </row>
    <row r="102" spans="1:3" x14ac:dyDescent="0.3">
      <c r="A102" s="1" t="s">
        <v>137</v>
      </c>
      <c r="B102" s="1" t="s">
        <v>136</v>
      </c>
      <c r="C102" s="1">
        <v>6</v>
      </c>
    </row>
    <row r="103" spans="1:3" x14ac:dyDescent="0.3">
      <c r="A103" s="1" t="s">
        <v>138</v>
      </c>
      <c r="B103" s="1" t="s">
        <v>139</v>
      </c>
      <c r="C103" s="1">
        <v>7</v>
      </c>
    </row>
    <row r="104" spans="1:3" x14ac:dyDescent="0.3">
      <c r="A104" s="1" t="s">
        <v>140</v>
      </c>
      <c r="B104" s="1" t="s">
        <v>139</v>
      </c>
      <c r="C104" s="1">
        <v>6</v>
      </c>
    </row>
    <row r="105" spans="1:3" x14ac:dyDescent="0.3">
      <c r="A105" s="1" t="s">
        <v>141</v>
      </c>
      <c r="B105" s="1" t="s">
        <v>142</v>
      </c>
      <c r="C105" s="1">
        <v>3</v>
      </c>
    </row>
    <row r="106" spans="1:3" x14ac:dyDescent="0.3">
      <c r="A106" s="1" t="s">
        <v>432</v>
      </c>
      <c r="B106" s="1" t="s">
        <v>433</v>
      </c>
      <c r="C106" s="1">
        <v>4</v>
      </c>
    </row>
    <row r="107" spans="1:3" x14ac:dyDescent="0.3">
      <c r="A107" s="1" t="s">
        <v>434</v>
      </c>
      <c r="B107" s="1" t="s">
        <v>433</v>
      </c>
      <c r="C107" s="1">
        <v>4</v>
      </c>
    </row>
    <row r="108" spans="1:3" x14ac:dyDescent="0.3">
      <c r="A108" s="1" t="s">
        <v>180</v>
      </c>
      <c r="B108" s="1" t="s">
        <v>181</v>
      </c>
      <c r="C108" s="1">
        <v>4</v>
      </c>
    </row>
    <row r="109" spans="1:3" x14ac:dyDescent="0.3">
      <c r="A109" s="1" t="s">
        <v>182</v>
      </c>
      <c r="B109" s="1" t="s">
        <v>181</v>
      </c>
      <c r="C109" s="1">
        <v>4</v>
      </c>
    </row>
    <row r="110" spans="1:3" x14ac:dyDescent="0.3">
      <c r="A110" s="1" t="s">
        <v>435</v>
      </c>
      <c r="B110" s="1" t="s">
        <v>436</v>
      </c>
      <c r="C110" s="1">
        <v>1</v>
      </c>
    </row>
    <row r="111" spans="1:3" x14ac:dyDescent="0.3">
      <c r="A111" s="1" t="s">
        <v>143</v>
      </c>
      <c r="B111" s="1" t="s">
        <v>144</v>
      </c>
      <c r="C111" s="1">
        <v>4</v>
      </c>
    </row>
    <row r="112" spans="1:3" x14ac:dyDescent="0.3">
      <c r="A112" s="1" t="s">
        <v>145</v>
      </c>
      <c r="B112" s="1" t="s">
        <v>144</v>
      </c>
      <c r="C112" s="1">
        <v>4</v>
      </c>
    </row>
    <row r="113" spans="1:3" x14ac:dyDescent="0.3">
      <c r="A113" s="1" t="s">
        <v>404</v>
      </c>
      <c r="B113" s="1" t="s">
        <v>405</v>
      </c>
      <c r="C113" s="1">
        <v>3</v>
      </c>
    </row>
    <row r="114" spans="1:3" x14ac:dyDescent="0.3">
      <c r="A114" s="1" t="s">
        <v>146</v>
      </c>
      <c r="B114" s="1" t="s">
        <v>147</v>
      </c>
      <c r="C114" s="1">
        <v>3</v>
      </c>
    </row>
    <row r="115" spans="1:3" x14ac:dyDescent="0.3">
      <c r="A115" s="1" t="s">
        <v>148</v>
      </c>
      <c r="B115" s="1" t="s">
        <v>149</v>
      </c>
      <c r="C115" s="1">
        <v>3</v>
      </c>
    </row>
    <row r="116" spans="1:3" x14ac:dyDescent="0.3">
      <c r="A116" s="1" t="s">
        <v>150</v>
      </c>
      <c r="B116" s="1" t="s">
        <v>151</v>
      </c>
      <c r="C116" s="1">
        <v>3</v>
      </c>
    </row>
    <row r="117" spans="1:3" x14ac:dyDescent="0.3">
      <c r="A117" s="1" t="s">
        <v>437</v>
      </c>
      <c r="B117" s="1" t="s">
        <v>438</v>
      </c>
      <c r="C117" s="1">
        <v>3</v>
      </c>
    </row>
    <row r="118" spans="1:3" x14ac:dyDescent="0.3">
      <c r="A118" s="1" t="s">
        <v>439</v>
      </c>
      <c r="B118" s="1" t="s">
        <v>440</v>
      </c>
      <c r="C118" s="1">
        <v>3</v>
      </c>
    </row>
    <row r="119" spans="1:3" x14ac:dyDescent="0.3">
      <c r="A119" s="1" t="s">
        <v>441</v>
      </c>
      <c r="B119" s="1" t="s">
        <v>442</v>
      </c>
      <c r="C119" s="1">
        <v>4</v>
      </c>
    </row>
    <row r="120" spans="1:3" x14ac:dyDescent="0.3">
      <c r="A120" s="1" t="s">
        <v>193</v>
      </c>
      <c r="B120" s="1" t="s">
        <v>194</v>
      </c>
      <c r="C120" s="1">
        <v>5</v>
      </c>
    </row>
    <row r="121" spans="1:3" x14ac:dyDescent="0.3">
      <c r="A121" s="1" t="s">
        <v>443</v>
      </c>
      <c r="B121" s="1" t="s">
        <v>444</v>
      </c>
      <c r="C121" s="1">
        <v>3</v>
      </c>
    </row>
    <row r="122" spans="1:3" x14ac:dyDescent="0.3">
      <c r="A122" s="1" t="s">
        <v>445</v>
      </c>
      <c r="B122" s="1" t="s">
        <v>446</v>
      </c>
      <c r="C122" s="1">
        <v>3</v>
      </c>
    </row>
    <row r="123" spans="1:3" x14ac:dyDescent="0.3">
      <c r="A123" s="1" t="s">
        <v>447</v>
      </c>
      <c r="B123" s="1" t="s">
        <v>448</v>
      </c>
      <c r="C123" s="1">
        <v>3</v>
      </c>
    </row>
    <row r="124" spans="1:3" x14ac:dyDescent="0.3">
      <c r="A124" s="1" t="s">
        <v>449</v>
      </c>
      <c r="B124" s="1" t="s">
        <v>450</v>
      </c>
      <c r="C124" s="1">
        <v>5</v>
      </c>
    </row>
    <row r="125" spans="1:3" x14ac:dyDescent="0.3">
      <c r="A125" s="1" t="s">
        <v>451</v>
      </c>
      <c r="B125" s="1" t="s">
        <v>452</v>
      </c>
      <c r="C125" s="1">
        <v>3</v>
      </c>
    </row>
    <row r="126" spans="1:3" x14ac:dyDescent="0.3">
      <c r="A126" s="1" t="s">
        <v>453</v>
      </c>
      <c r="B126" s="1" t="s">
        <v>454</v>
      </c>
      <c r="C126" s="1">
        <v>3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D126"/>
  <sheetViews>
    <sheetView workbookViewId="0">
      <selection activeCell="B13" sqref="B13"/>
    </sheetView>
  </sheetViews>
  <sheetFormatPr defaultColWidth="9.109375" defaultRowHeight="14.4" x14ac:dyDescent="0.3"/>
  <cols>
    <col min="1" max="1" width="30" style="1" customWidth="1"/>
    <col min="2" max="2" width="36.44140625" style="1" bestFit="1" customWidth="1"/>
    <col min="3" max="16384" width="9.109375" style="1"/>
  </cols>
  <sheetData>
    <row r="1" spans="1:3" x14ac:dyDescent="0.3">
      <c r="A1" s="1" t="s">
        <v>0</v>
      </c>
      <c r="B1" s="1" t="s">
        <v>456</v>
      </c>
    </row>
    <row r="2" spans="1:3" x14ac:dyDescent="0.3">
      <c r="A2" s="1" t="s">
        <v>2</v>
      </c>
      <c r="B2" s="1" t="s">
        <v>456</v>
      </c>
    </row>
    <row r="3" spans="1:3" x14ac:dyDescent="0.3">
      <c r="A3" s="1" t="s">
        <v>3</v>
      </c>
      <c r="B3" s="1" t="s">
        <v>415</v>
      </c>
    </row>
    <row r="4" spans="1:3" x14ac:dyDescent="0.3">
      <c r="A4" s="1" t="s">
        <v>5</v>
      </c>
      <c r="B4" s="1" t="s">
        <v>416</v>
      </c>
    </row>
    <row r="6" spans="1:3" x14ac:dyDescent="0.3">
      <c r="A6" s="1" t="s">
        <v>417</v>
      </c>
      <c r="B6" s="1" t="s">
        <v>164</v>
      </c>
    </row>
    <row r="7" spans="1:3" x14ac:dyDescent="0.3">
      <c r="A7" s="1" t="s">
        <v>7</v>
      </c>
      <c r="B7" s="1" t="s">
        <v>8</v>
      </c>
      <c r="C7" s="1">
        <v>3</v>
      </c>
    </row>
    <row r="8" spans="1:3" x14ac:dyDescent="0.3">
      <c r="A8" s="1" t="s">
        <v>9</v>
      </c>
      <c r="B8" s="1" t="s">
        <v>8</v>
      </c>
      <c r="C8" s="1">
        <v>5</v>
      </c>
    </row>
    <row r="9" spans="1:3" x14ac:dyDescent="0.3">
      <c r="A9" s="1" t="s">
        <v>10</v>
      </c>
      <c r="B9" s="1" t="s">
        <v>11</v>
      </c>
      <c r="C9" s="1">
        <v>5</v>
      </c>
    </row>
    <row r="10" spans="1:3" x14ac:dyDescent="0.3">
      <c r="A10" s="1" t="s">
        <v>12</v>
      </c>
      <c r="B10" s="1" t="s">
        <v>11</v>
      </c>
      <c r="C10" s="1">
        <v>4</v>
      </c>
    </row>
    <row r="11" spans="1:3" x14ac:dyDescent="0.3">
      <c r="A11" s="1" t="s">
        <v>13</v>
      </c>
      <c r="B11" s="1" t="s">
        <v>14</v>
      </c>
      <c r="C11" s="1">
        <v>5</v>
      </c>
    </row>
    <row r="12" spans="1:3" x14ac:dyDescent="0.3">
      <c r="A12" s="1" t="s">
        <v>15</v>
      </c>
      <c r="B12" s="1" t="s">
        <v>14</v>
      </c>
      <c r="C12" s="1">
        <v>5</v>
      </c>
    </row>
    <row r="13" spans="1:3" x14ac:dyDescent="0.3">
      <c r="A13" s="1" t="s">
        <v>16</v>
      </c>
      <c r="B13" s="1" t="s">
        <v>17</v>
      </c>
      <c r="C13" s="1">
        <v>4</v>
      </c>
    </row>
    <row r="14" spans="1:3" x14ac:dyDescent="0.3">
      <c r="A14" s="1" t="s">
        <v>18</v>
      </c>
      <c r="B14" s="1" t="s">
        <v>17</v>
      </c>
      <c r="C14" s="1">
        <v>4</v>
      </c>
    </row>
    <row r="15" spans="1:3" x14ac:dyDescent="0.3">
      <c r="A15" s="1" t="s">
        <v>418</v>
      </c>
      <c r="B15" s="1" t="s">
        <v>419</v>
      </c>
      <c r="C15" s="1">
        <v>5</v>
      </c>
    </row>
    <row r="16" spans="1:3" x14ac:dyDescent="0.3">
      <c r="A16" s="1" t="s">
        <v>420</v>
      </c>
      <c r="B16" s="1" t="s">
        <v>419</v>
      </c>
      <c r="C16" s="1">
        <v>5</v>
      </c>
    </row>
    <row r="17" spans="1:3" x14ac:dyDescent="0.3">
      <c r="A17" s="1" t="s">
        <v>421</v>
      </c>
      <c r="B17" s="1" t="s">
        <v>422</v>
      </c>
      <c r="C17" s="1">
        <v>3</v>
      </c>
    </row>
    <row r="18" spans="1:3" x14ac:dyDescent="0.3">
      <c r="A18" s="1" t="s">
        <v>19</v>
      </c>
      <c r="B18" s="1" t="s">
        <v>20</v>
      </c>
      <c r="C18" s="1">
        <v>4</v>
      </c>
    </row>
    <row r="19" spans="1:3" x14ac:dyDescent="0.3">
      <c r="A19" s="1" t="s">
        <v>21</v>
      </c>
      <c r="B19" s="1" t="s">
        <v>20</v>
      </c>
      <c r="C19" s="1">
        <v>4</v>
      </c>
    </row>
    <row r="20" spans="1:3" x14ac:dyDescent="0.3">
      <c r="A20" s="1" t="s">
        <v>169</v>
      </c>
      <c r="B20" s="1" t="s">
        <v>170</v>
      </c>
      <c r="C20" s="1">
        <v>4</v>
      </c>
    </row>
    <row r="21" spans="1:3" x14ac:dyDescent="0.3">
      <c r="A21" s="1" t="s">
        <v>423</v>
      </c>
      <c r="B21" s="1" t="s">
        <v>424</v>
      </c>
      <c r="C21" s="1">
        <v>4</v>
      </c>
    </row>
    <row r="22" spans="1:3" x14ac:dyDescent="0.3">
      <c r="A22" s="1" t="s">
        <v>22</v>
      </c>
      <c r="B22" s="1" t="s">
        <v>23</v>
      </c>
      <c r="C22" s="1">
        <v>4</v>
      </c>
    </row>
    <row r="23" spans="1:3" x14ac:dyDescent="0.3">
      <c r="A23" s="1" t="s">
        <v>24</v>
      </c>
      <c r="B23" s="1" t="s">
        <v>25</v>
      </c>
      <c r="C23" s="1">
        <v>4</v>
      </c>
    </row>
    <row r="24" spans="1:3" x14ac:dyDescent="0.3">
      <c r="A24" s="1" t="s">
        <v>26</v>
      </c>
      <c r="B24" s="1" t="s">
        <v>27</v>
      </c>
      <c r="C24" s="1">
        <v>5</v>
      </c>
    </row>
    <row r="25" spans="1:3" x14ac:dyDescent="0.3">
      <c r="A25" s="1" t="s">
        <v>28</v>
      </c>
      <c r="B25" s="1" t="s">
        <v>27</v>
      </c>
      <c r="C25" s="1">
        <v>5</v>
      </c>
    </row>
    <row r="26" spans="1:3" x14ac:dyDescent="0.3">
      <c r="A26" s="1" t="s">
        <v>29</v>
      </c>
      <c r="B26" s="1" t="s">
        <v>30</v>
      </c>
      <c r="C26" s="1">
        <v>3</v>
      </c>
    </row>
    <row r="27" spans="1:3" x14ac:dyDescent="0.3">
      <c r="A27" s="1" t="s">
        <v>31</v>
      </c>
      <c r="B27" s="1" t="s">
        <v>30</v>
      </c>
      <c r="C27" s="1">
        <v>3</v>
      </c>
    </row>
    <row r="28" spans="1:3" x14ac:dyDescent="0.3">
      <c r="A28" s="1" t="s">
        <v>425</v>
      </c>
      <c r="B28" s="1" t="s">
        <v>426</v>
      </c>
      <c r="C28" s="1">
        <v>3</v>
      </c>
    </row>
    <row r="29" spans="1:3" x14ac:dyDescent="0.3">
      <c r="A29" s="1" t="s">
        <v>427</v>
      </c>
      <c r="B29" s="1" t="s">
        <v>428</v>
      </c>
      <c r="C29" s="1">
        <v>5</v>
      </c>
    </row>
    <row r="30" spans="1:3" x14ac:dyDescent="0.3">
      <c r="A30" s="1" t="s">
        <v>429</v>
      </c>
      <c r="B30" s="1" t="s">
        <v>428</v>
      </c>
      <c r="C30" s="1">
        <v>3</v>
      </c>
    </row>
    <row r="31" spans="1:3" x14ac:dyDescent="0.3">
      <c r="A31" s="1" t="s">
        <v>430</v>
      </c>
      <c r="B31" s="1" t="s">
        <v>431</v>
      </c>
      <c r="C31" s="1">
        <v>5</v>
      </c>
    </row>
    <row r="32" spans="1:3" x14ac:dyDescent="0.3">
      <c r="A32" s="1" t="s">
        <v>32</v>
      </c>
      <c r="B32" s="1" t="s">
        <v>33</v>
      </c>
      <c r="C32" s="1">
        <v>7</v>
      </c>
    </row>
    <row r="33" spans="1:3" x14ac:dyDescent="0.3">
      <c r="A33" s="1" t="s">
        <v>34</v>
      </c>
      <c r="B33" s="1" t="s">
        <v>33</v>
      </c>
      <c r="C33" s="1">
        <v>6</v>
      </c>
    </row>
    <row r="34" spans="1:3" x14ac:dyDescent="0.3">
      <c r="A34" s="1" t="s">
        <v>35</v>
      </c>
      <c r="B34" s="1" t="s">
        <v>36</v>
      </c>
      <c r="C34" s="1">
        <v>6</v>
      </c>
    </row>
    <row r="35" spans="1:3" x14ac:dyDescent="0.3">
      <c r="A35" s="1" t="s">
        <v>37</v>
      </c>
      <c r="B35" s="1" t="s">
        <v>36</v>
      </c>
      <c r="C35" s="1">
        <v>5</v>
      </c>
    </row>
    <row r="36" spans="1:3" x14ac:dyDescent="0.3">
      <c r="A36" s="1" t="s">
        <v>38</v>
      </c>
      <c r="B36" s="1" t="s">
        <v>39</v>
      </c>
      <c r="C36" s="1">
        <v>7</v>
      </c>
    </row>
    <row r="37" spans="1:3" x14ac:dyDescent="0.3">
      <c r="A37" s="1" t="s">
        <v>40</v>
      </c>
      <c r="B37" s="1" t="s">
        <v>39</v>
      </c>
      <c r="C37" s="1">
        <v>6</v>
      </c>
    </row>
    <row r="38" spans="1:3" x14ac:dyDescent="0.3">
      <c r="A38" s="1" t="s">
        <v>41</v>
      </c>
      <c r="B38" s="1" t="s">
        <v>42</v>
      </c>
      <c r="C38" s="1">
        <v>5</v>
      </c>
    </row>
    <row r="39" spans="1:3" x14ac:dyDescent="0.3">
      <c r="A39" s="1" t="s">
        <v>43</v>
      </c>
      <c r="B39" s="1" t="s">
        <v>42</v>
      </c>
      <c r="C39" s="1">
        <v>5</v>
      </c>
    </row>
    <row r="40" spans="1:3" x14ac:dyDescent="0.3">
      <c r="A40" s="1" t="s">
        <v>44</v>
      </c>
      <c r="B40" s="1" t="s">
        <v>45</v>
      </c>
      <c r="C40" s="1">
        <v>5</v>
      </c>
    </row>
    <row r="41" spans="1:3" x14ac:dyDescent="0.3">
      <c r="A41" s="1" t="s">
        <v>46</v>
      </c>
      <c r="B41" s="1" t="s">
        <v>45</v>
      </c>
      <c r="C41" s="1">
        <v>6</v>
      </c>
    </row>
    <row r="42" spans="1:3" x14ac:dyDescent="0.3">
      <c r="A42" s="1" t="s">
        <v>156</v>
      </c>
      <c r="B42" s="1" t="s">
        <v>157</v>
      </c>
      <c r="C42" s="1">
        <v>6</v>
      </c>
    </row>
    <row r="43" spans="1:3" x14ac:dyDescent="0.3">
      <c r="A43" s="1" t="s">
        <v>47</v>
      </c>
      <c r="B43" s="1" t="s">
        <v>48</v>
      </c>
      <c r="C43" s="1">
        <v>7</v>
      </c>
    </row>
    <row r="44" spans="1:3" x14ac:dyDescent="0.3">
      <c r="A44" s="1" t="s">
        <v>49</v>
      </c>
      <c r="B44" s="1" t="s">
        <v>48</v>
      </c>
      <c r="C44" s="1">
        <v>6</v>
      </c>
    </row>
    <row r="45" spans="1:3" x14ac:dyDescent="0.3">
      <c r="A45" s="1" t="s">
        <v>158</v>
      </c>
      <c r="B45" s="1" t="s">
        <v>159</v>
      </c>
      <c r="C45" s="1">
        <v>6</v>
      </c>
    </row>
    <row r="46" spans="1:3" x14ac:dyDescent="0.3">
      <c r="A46" s="1" t="s">
        <v>50</v>
      </c>
      <c r="B46" s="1" t="s">
        <v>51</v>
      </c>
      <c r="C46" s="1">
        <v>6</v>
      </c>
    </row>
    <row r="47" spans="1:3" x14ac:dyDescent="0.3">
      <c r="A47" s="1" t="s">
        <v>52</v>
      </c>
      <c r="B47" s="1" t="s">
        <v>51</v>
      </c>
      <c r="C47" s="1">
        <v>6</v>
      </c>
    </row>
    <row r="48" spans="1:3" x14ac:dyDescent="0.3">
      <c r="A48" s="1" t="s">
        <v>53</v>
      </c>
      <c r="B48" s="1" t="s">
        <v>54</v>
      </c>
      <c r="C48" s="1">
        <v>7</v>
      </c>
    </row>
    <row r="49" spans="1:3" x14ac:dyDescent="0.3">
      <c r="A49" s="1" t="s">
        <v>55</v>
      </c>
      <c r="B49" s="1" t="s">
        <v>54</v>
      </c>
      <c r="C49" s="1">
        <v>6</v>
      </c>
    </row>
    <row r="50" spans="1:3" x14ac:dyDescent="0.3">
      <c r="A50" s="3" t="s">
        <v>56</v>
      </c>
      <c r="B50" s="3" t="s">
        <v>57</v>
      </c>
      <c r="C50" s="3">
        <v>2</v>
      </c>
    </row>
    <row r="51" spans="1:3" x14ac:dyDescent="0.3">
      <c r="A51" s="3" t="s">
        <v>58</v>
      </c>
      <c r="B51" s="3" t="s">
        <v>59</v>
      </c>
      <c r="C51" s="3">
        <v>3</v>
      </c>
    </row>
    <row r="52" spans="1:3" x14ac:dyDescent="0.3">
      <c r="A52" s="1" t="s">
        <v>60</v>
      </c>
      <c r="B52" s="1" t="s">
        <v>61</v>
      </c>
      <c r="C52" s="1">
        <v>5</v>
      </c>
    </row>
    <row r="53" spans="1:3" x14ac:dyDescent="0.3">
      <c r="A53" s="1" t="s">
        <v>62</v>
      </c>
      <c r="B53" s="1" t="s">
        <v>61</v>
      </c>
      <c r="C53" s="1">
        <v>6</v>
      </c>
    </row>
    <row r="54" spans="1:3" x14ac:dyDescent="0.3">
      <c r="A54" s="1" t="s">
        <v>63</v>
      </c>
      <c r="B54" s="1" t="s">
        <v>64</v>
      </c>
      <c r="C54" s="1">
        <v>7</v>
      </c>
    </row>
    <row r="55" spans="1:3" x14ac:dyDescent="0.3">
      <c r="A55" s="1" t="s">
        <v>65</v>
      </c>
      <c r="B55" s="1" t="s">
        <v>64</v>
      </c>
      <c r="C55" s="1">
        <v>6</v>
      </c>
    </row>
    <row r="56" spans="1:3" x14ac:dyDescent="0.3">
      <c r="A56" s="1" t="s">
        <v>66</v>
      </c>
      <c r="B56" s="1" t="s">
        <v>67</v>
      </c>
      <c r="C56" s="1">
        <v>6</v>
      </c>
    </row>
    <row r="57" spans="1:3" x14ac:dyDescent="0.3">
      <c r="A57" s="1" t="s">
        <v>68</v>
      </c>
      <c r="B57" s="1" t="s">
        <v>67</v>
      </c>
      <c r="C57" s="1">
        <v>6</v>
      </c>
    </row>
    <row r="58" spans="1:3" x14ac:dyDescent="0.3">
      <c r="A58" s="1" t="s">
        <v>69</v>
      </c>
      <c r="B58" s="1" t="s">
        <v>70</v>
      </c>
      <c r="C58" s="1">
        <v>6</v>
      </c>
    </row>
    <row r="59" spans="1:3" x14ac:dyDescent="0.3">
      <c r="A59" s="1" t="s">
        <v>71</v>
      </c>
      <c r="B59" s="1" t="s">
        <v>70</v>
      </c>
      <c r="C59" s="1">
        <v>6</v>
      </c>
    </row>
    <row r="60" spans="1:3" x14ac:dyDescent="0.3">
      <c r="A60" s="1" t="s">
        <v>72</v>
      </c>
      <c r="B60" s="1" t="s">
        <v>73</v>
      </c>
      <c r="C60" s="1">
        <v>4</v>
      </c>
    </row>
    <row r="61" spans="1:3" x14ac:dyDescent="0.3">
      <c r="A61" s="1" t="s">
        <v>74</v>
      </c>
      <c r="B61" s="1" t="s">
        <v>73</v>
      </c>
      <c r="C61" s="1">
        <v>4</v>
      </c>
    </row>
    <row r="62" spans="1:3" x14ac:dyDescent="0.3">
      <c r="A62" s="1" t="s">
        <v>203</v>
      </c>
      <c r="B62" s="1" t="s">
        <v>204</v>
      </c>
      <c r="C62" s="1">
        <v>4</v>
      </c>
    </row>
    <row r="63" spans="1:3" x14ac:dyDescent="0.3">
      <c r="A63" s="1" t="s">
        <v>75</v>
      </c>
      <c r="B63" s="1" t="s">
        <v>76</v>
      </c>
      <c r="C63" s="1">
        <v>4</v>
      </c>
    </row>
    <row r="64" spans="1:3" x14ac:dyDescent="0.3">
      <c r="A64" s="1" t="s">
        <v>77</v>
      </c>
      <c r="B64" s="1" t="s">
        <v>76</v>
      </c>
      <c r="C64" s="1">
        <v>3</v>
      </c>
    </row>
    <row r="65" spans="1:3" x14ac:dyDescent="0.3">
      <c r="A65" s="1" t="s">
        <v>78</v>
      </c>
      <c r="B65" s="1" t="s">
        <v>79</v>
      </c>
      <c r="C65" s="1">
        <v>4</v>
      </c>
    </row>
    <row r="66" spans="1:3" x14ac:dyDescent="0.3">
      <c r="A66" s="1" t="s">
        <v>80</v>
      </c>
      <c r="B66" s="1" t="s">
        <v>79</v>
      </c>
      <c r="C66" s="1">
        <v>4</v>
      </c>
    </row>
    <row r="67" spans="1:3" x14ac:dyDescent="0.3">
      <c r="A67" s="1" t="s">
        <v>81</v>
      </c>
      <c r="B67" s="1" t="s">
        <v>82</v>
      </c>
      <c r="C67" s="1">
        <v>3</v>
      </c>
    </row>
    <row r="68" spans="1:3" x14ac:dyDescent="0.3">
      <c r="A68" s="1" t="s">
        <v>83</v>
      </c>
      <c r="B68" s="1" t="s">
        <v>82</v>
      </c>
      <c r="C68" s="1">
        <v>3</v>
      </c>
    </row>
    <row r="69" spans="1:3" x14ac:dyDescent="0.3">
      <c r="A69" s="1" t="s">
        <v>84</v>
      </c>
      <c r="B69" s="1" t="s">
        <v>85</v>
      </c>
      <c r="C69" s="1">
        <v>4</v>
      </c>
    </row>
    <row r="70" spans="1:3" x14ac:dyDescent="0.3">
      <c r="A70" s="1" t="s">
        <v>87</v>
      </c>
      <c r="B70" s="1" t="s">
        <v>88</v>
      </c>
      <c r="C70" s="1">
        <v>3</v>
      </c>
    </row>
    <row r="71" spans="1:3" x14ac:dyDescent="0.3">
      <c r="A71" s="1" t="s">
        <v>89</v>
      </c>
      <c r="B71" s="1" t="s">
        <v>90</v>
      </c>
      <c r="C71" s="1">
        <v>3</v>
      </c>
    </row>
    <row r="72" spans="1:3" x14ac:dyDescent="0.3">
      <c r="A72" s="1" t="s">
        <v>91</v>
      </c>
      <c r="B72" s="1" t="s">
        <v>90</v>
      </c>
      <c r="C72" s="1">
        <v>3</v>
      </c>
    </row>
    <row r="73" spans="1:3" x14ac:dyDescent="0.3">
      <c r="A73" s="1" t="s">
        <v>92</v>
      </c>
      <c r="B73" s="1" t="s">
        <v>93</v>
      </c>
      <c r="C73" s="1">
        <v>3</v>
      </c>
    </row>
    <row r="74" spans="1:3" x14ac:dyDescent="0.3">
      <c r="A74" s="1" t="s">
        <v>94</v>
      </c>
      <c r="B74" s="1" t="s">
        <v>93</v>
      </c>
      <c r="C74" s="1">
        <v>3</v>
      </c>
    </row>
    <row r="75" spans="1:3" x14ac:dyDescent="0.3">
      <c r="A75" s="1" t="s">
        <v>95</v>
      </c>
      <c r="B75" s="1" t="s">
        <v>96</v>
      </c>
      <c r="C75" s="1">
        <v>3</v>
      </c>
    </row>
    <row r="76" spans="1:3" x14ac:dyDescent="0.3">
      <c r="A76" s="1" t="s">
        <v>97</v>
      </c>
      <c r="B76" s="1" t="s">
        <v>96</v>
      </c>
      <c r="C76" s="1">
        <v>3</v>
      </c>
    </row>
    <row r="77" spans="1:3" x14ac:dyDescent="0.3">
      <c r="A77" s="1" t="s">
        <v>98</v>
      </c>
      <c r="B77" s="1" t="s">
        <v>99</v>
      </c>
      <c r="C77" s="1">
        <v>3</v>
      </c>
    </row>
    <row r="78" spans="1:3" x14ac:dyDescent="0.3">
      <c r="A78" s="1" t="s">
        <v>100</v>
      </c>
      <c r="B78" s="1" t="s">
        <v>101</v>
      </c>
      <c r="C78" s="1">
        <v>4</v>
      </c>
    </row>
    <row r="79" spans="1:3" x14ac:dyDescent="0.3">
      <c r="A79" s="1" t="s">
        <v>102</v>
      </c>
      <c r="B79" s="1" t="s">
        <v>103</v>
      </c>
      <c r="C79" s="1">
        <v>3</v>
      </c>
    </row>
    <row r="80" spans="1:3" x14ac:dyDescent="0.3">
      <c r="A80" s="1" t="s">
        <v>104</v>
      </c>
      <c r="B80" s="1" t="s">
        <v>103</v>
      </c>
      <c r="C80" s="1">
        <v>3</v>
      </c>
    </row>
    <row r="81" spans="1:3" x14ac:dyDescent="0.3">
      <c r="A81" s="1" t="s">
        <v>105</v>
      </c>
      <c r="B81" s="1" t="s">
        <v>106</v>
      </c>
      <c r="C81" s="1">
        <v>4</v>
      </c>
    </row>
    <row r="82" spans="1:3" x14ac:dyDescent="0.3">
      <c r="A82" s="1" t="s">
        <v>175</v>
      </c>
      <c r="B82" s="1" t="s">
        <v>176</v>
      </c>
      <c r="C82" s="1">
        <v>4</v>
      </c>
    </row>
    <row r="83" spans="1:3" x14ac:dyDescent="0.3">
      <c r="A83" s="1" t="s">
        <v>177</v>
      </c>
      <c r="B83" s="1" t="s">
        <v>176</v>
      </c>
      <c r="C83" s="1">
        <v>4</v>
      </c>
    </row>
    <row r="84" spans="1:3" x14ac:dyDescent="0.3">
      <c r="A84" s="1" t="s">
        <v>108</v>
      </c>
      <c r="B84" s="1" t="s">
        <v>109</v>
      </c>
      <c r="C84" s="1">
        <v>9</v>
      </c>
    </row>
    <row r="85" spans="1:3" x14ac:dyDescent="0.3">
      <c r="A85" s="1" t="s">
        <v>110</v>
      </c>
      <c r="B85" s="1" t="s">
        <v>109</v>
      </c>
      <c r="C85" s="1">
        <v>8</v>
      </c>
    </row>
    <row r="86" spans="1:3" x14ac:dyDescent="0.3">
      <c r="A86" s="1" t="s">
        <v>111</v>
      </c>
      <c r="B86" s="1" t="s">
        <v>112</v>
      </c>
      <c r="C86" s="1">
        <v>8</v>
      </c>
    </row>
    <row r="87" spans="1:3" x14ac:dyDescent="0.3">
      <c r="A87" s="1" t="s">
        <v>113</v>
      </c>
      <c r="B87" s="1" t="s">
        <v>112</v>
      </c>
      <c r="C87" s="1">
        <v>7</v>
      </c>
    </row>
    <row r="88" spans="1:3" x14ac:dyDescent="0.3">
      <c r="A88" s="1" t="s">
        <v>114</v>
      </c>
      <c r="B88" s="1" t="s">
        <v>115</v>
      </c>
      <c r="C88" s="1">
        <v>9</v>
      </c>
    </row>
    <row r="89" spans="1:3" x14ac:dyDescent="0.3">
      <c r="A89" s="1" t="s">
        <v>116</v>
      </c>
      <c r="B89" s="1" t="s">
        <v>115</v>
      </c>
      <c r="C89" s="1">
        <v>9</v>
      </c>
    </row>
    <row r="90" spans="1:3" x14ac:dyDescent="0.3">
      <c r="A90" s="1" t="s">
        <v>117</v>
      </c>
      <c r="B90" s="1" t="s">
        <v>118</v>
      </c>
      <c r="C90" s="1">
        <v>8</v>
      </c>
    </row>
    <row r="91" spans="1:3" x14ac:dyDescent="0.3">
      <c r="A91" s="1" t="s">
        <v>119</v>
      </c>
      <c r="B91" s="1" t="s">
        <v>120</v>
      </c>
      <c r="C91" s="1">
        <v>5</v>
      </c>
    </row>
    <row r="92" spans="1:3" x14ac:dyDescent="0.3">
      <c r="A92" s="1" t="s">
        <v>121</v>
      </c>
      <c r="B92" s="1" t="s">
        <v>122</v>
      </c>
      <c r="C92" s="1">
        <v>6</v>
      </c>
    </row>
    <row r="93" spans="1:3" x14ac:dyDescent="0.3">
      <c r="A93" s="1" t="s">
        <v>123</v>
      </c>
      <c r="B93" s="1" t="s">
        <v>124</v>
      </c>
      <c r="C93" s="1">
        <v>8</v>
      </c>
    </row>
    <row r="94" spans="1:3" x14ac:dyDescent="0.3">
      <c r="A94" s="1" t="s">
        <v>125</v>
      </c>
      <c r="B94" s="1" t="s">
        <v>124</v>
      </c>
      <c r="C94" s="1">
        <v>8</v>
      </c>
    </row>
    <row r="95" spans="1:3" x14ac:dyDescent="0.3">
      <c r="A95" s="1" t="s">
        <v>126</v>
      </c>
      <c r="B95" s="1" t="s">
        <v>127</v>
      </c>
      <c r="C95" s="1">
        <v>5</v>
      </c>
    </row>
    <row r="96" spans="1:3" x14ac:dyDescent="0.3">
      <c r="A96" s="1" t="s">
        <v>128</v>
      </c>
      <c r="B96" s="1" t="s">
        <v>127</v>
      </c>
      <c r="C96" s="1">
        <v>5</v>
      </c>
    </row>
    <row r="97" spans="1:3" x14ac:dyDescent="0.3">
      <c r="A97" s="1" t="s">
        <v>129</v>
      </c>
      <c r="B97" s="1" t="s">
        <v>130</v>
      </c>
      <c r="C97" s="1">
        <v>5</v>
      </c>
    </row>
    <row r="98" spans="1:3" x14ac:dyDescent="0.3">
      <c r="A98" s="1" t="s">
        <v>131</v>
      </c>
      <c r="B98" s="1" t="s">
        <v>130</v>
      </c>
      <c r="C98" s="1">
        <v>6</v>
      </c>
    </row>
    <row r="99" spans="1:3" x14ac:dyDescent="0.3">
      <c r="A99" s="1" t="s">
        <v>132</v>
      </c>
      <c r="B99" s="1" t="s">
        <v>133</v>
      </c>
      <c r="C99" s="1">
        <v>7</v>
      </c>
    </row>
    <row r="100" spans="1:3" x14ac:dyDescent="0.3">
      <c r="A100" s="1" t="s">
        <v>134</v>
      </c>
      <c r="B100" s="1" t="s">
        <v>133</v>
      </c>
      <c r="C100" s="1">
        <v>6</v>
      </c>
    </row>
    <row r="101" spans="1:3" x14ac:dyDescent="0.3">
      <c r="A101" s="1" t="s">
        <v>135</v>
      </c>
      <c r="B101" s="1" t="s">
        <v>136</v>
      </c>
      <c r="C101" s="1">
        <v>6</v>
      </c>
    </row>
    <row r="102" spans="1:3" x14ac:dyDescent="0.3">
      <c r="A102" s="1" t="s">
        <v>137</v>
      </c>
      <c r="B102" s="1" t="s">
        <v>136</v>
      </c>
      <c r="C102" s="1">
        <v>6</v>
      </c>
    </row>
    <row r="103" spans="1:3" x14ac:dyDescent="0.3">
      <c r="A103" s="1" t="s">
        <v>138</v>
      </c>
      <c r="B103" s="1" t="s">
        <v>139</v>
      </c>
      <c r="C103" s="1">
        <v>7</v>
      </c>
    </row>
    <row r="104" spans="1:3" x14ac:dyDescent="0.3">
      <c r="A104" s="1" t="s">
        <v>140</v>
      </c>
      <c r="B104" s="1" t="s">
        <v>139</v>
      </c>
      <c r="C104" s="1">
        <v>6</v>
      </c>
    </row>
    <row r="105" spans="1:3" x14ac:dyDescent="0.3">
      <c r="A105" s="1" t="s">
        <v>141</v>
      </c>
      <c r="B105" s="1" t="s">
        <v>142</v>
      </c>
      <c r="C105" s="1">
        <v>3</v>
      </c>
    </row>
    <row r="106" spans="1:3" x14ac:dyDescent="0.3">
      <c r="A106" s="1" t="s">
        <v>432</v>
      </c>
      <c r="B106" s="1" t="s">
        <v>433</v>
      </c>
      <c r="C106" s="1">
        <v>4</v>
      </c>
    </row>
    <row r="107" spans="1:3" x14ac:dyDescent="0.3">
      <c r="A107" s="1" t="s">
        <v>434</v>
      </c>
      <c r="B107" s="1" t="s">
        <v>433</v>
      </c>
      <c r="C107" s="1">
        <v>4</v>
      </c>
    </row>
    <row r="108" spans="1:3" x14ac:dyDescent="0.3">
      <c r="A108" s="1" t="s">
        <v>180</v>
      </c>
      <c r="B108" s="1" t="s">
        <v>181</v>
      </c>
      <c r="C108" s="1">
        <v>4</v>
      </c>
    </row>
    <row r="109" spans="1:3" x14ac:dyDescent="0.3">
      <c r="A109" s="1" t="s">
        <v>182</v>
      </c>
      <c r="B109" s="1" t="s">
        <v>181</v>
      </c>
      <c r="C109" s="1">
        <v>4</v>
      </c>
    </row>
    <row r="110" spans="1:3" x14ac:dyDescent="0.3">
      <c r="A110" s="1" t="s">
        <v>435</v>
      </c>
      <c r="B110" s="1" t="s">
        <v>436</v>
      </c>
      <c r="C110" s="1">
        <v>1</v>
      </c>
    </row>
    <row r="111" spans="1:3" x14ac:dyDescent="0.3">
      <c r="A111" s="1" t="s">
        <v>143</v>
      </c>
      <c r="B111" s="1" t="s">
        <v>144</v>
      </c>
      <c r="C111" s="1">
        <v>4</v>
      </c>
    </row>
    <row r="112" spans="1:3" x14ac:dyDescent="0.3">
      <c r="A112" s="1" t="s">
        <v>145</v>
      </c>
      <c r="B112" s="1" t="s">
        <v>144</v>
      </c>
      <c r="C112" s="1">
        <v>4</v>
      </c>
    </row>
    <row r="113" spans="1:4" x14ac:dyDescent="0.3">
      <c r="A113" s="1" t="s">
        <v>404</v>
      </c>
      <c r="B113" s="1" t="s">
        <v>405</v>
      </c>
      <c r="C113" s="1">
        <v>3</v>
      </c>
    </row>
    <row r="114" spans="1:4" x14ac:dyDescent="0.3">
      <c r="A114" s="3" t="s">
        <v>146</v>
      </c>
      <c r="B114" s="3" t="s">
        <v>147</v>
      </c>
      <c r="C114" s="3">
        <v>3</v>
      </c>
      <c r="D114" s="3"/>
    </row>
    <row r="115" spans="1:4" x14ac:dyDescent="0.3">
      <c r="A115" s="3" t="s">
        <v>148</v>
      </c>
      <c r="B115" s="3" t="s">
        <v>149</v>
      </c>
      <c r="C115" s="3">
        <v>3</v>
      </c>
      <c r="D115" s="3"/>
    </row>
    <row r="116" spans="1:4" x14ac:dyDescent="0.3">
      <c r="A116" s="1" t="s">
        <v>150</v>
      </c>
      <c r="B116" s="1" t="s">
        <v>151</v>
      </c>
      <c r="C116" s="1">
        <v>3</v>
      </c>
    </row>
    <row r="117" spans="1:4" x14ac:dyDescent="0.3">
      <c r="A117" s="1" t="s">
        <v>437</v>
      </c>
      <c r="B117" s="1" t="s">
        <v>438</v>
      </c>
      <c r="C117" s="1">
        <v>3</v>
      </c>
    </row>
    <row r="118" spans="1:4" x14ac:dyDescent="0.3">
      <c r="A118" s="1" t="s">
        <v>439</v>
      </c>
      <c r="B118" s="1" t="s">
        <v>440</v>
      </c>
      <c r="C118" s="1">
        <v>3</v>
      </c>
    </row>
    <row r="119" spans="1:4" x14ac:dyDescent="0.3">
      <c r="A119" s="1" t="s">
        <v>441</v>
      </c>
      <c r="B119" s="1" t="s">
        <v>442</v>
      </c>
      <c r="C119" s="1">
        <v>4</v>
      </c>
    </row>
    <row r="120" spans="1:4" x14ac:dyDescent="0.3">
      <c r="A120" s="1" t="s">
        <v>193</v>
      </c>
      <c r="B120" s="1" t="s">
        <v>194</v>
      </c>
      <c r="C120" s="1">
        <v>5</v>
      </c>
    </row>
    <row r="121" spans="1:4" x14ac:dyDescent="0.3">
      <c r="A121" s="1" t="s">
        <v>443</v>
      </c>
      <c r="B121" s="1" t="s">
        <v>444</v>
      </c>
      <c r="C121" s="1">
        <v>3</v>
      </c>
    </row>
    <row r="122" spans="1:4" x14ac:dyDescent="0.3">
      <c r="A122" s="1" t="s">
        <v>445</v>
      </c>
      <c r="B122" s="1" t="s">
        <v>446</v>
      </c>
      <c r="C122" s="1">
        <v>3</v>
      </c>
    </row>
    <row r="123" spans="1:4" x14ac:dyDescent="0.3">
      <c r="A123" s="1" t="s">
        <v>447</v>
      </c>
      <c r="B123" s="1" t="s">
        <v>448</v>
      </c>
      <c r="C123" s="1">
        <v>3</v>
      </c>
    </row>
    <row r="124" spans="1:4" x14ac:dyDescent="0.3">
      <c r="A124" s="1" t="s">
        <v>449</v>
      </c>
      <c r="B124" s="1" t="s">
        <v>450</v>
      </c>
      <c r="C124" s="1">
        <v>5</v>
      </c>
    </row>
    <row r="125" spans="1:4" x14ac:dyDescent="0.3">
      <c r="A125" s="1" t="s">
        <v>451</v>
      </c>
      <c r="B125" s="1" t="s">
        <v>452</v>
      </c>
      <c r="C125" s="1">
        <v>3</v>
      </c>
    </row>
    <row r="126" spans="1:4" x14ac:dyDescent="0.3">
      <c r="A126" s="1" t="s">
        <v>453</v>
      </c>
      <c r="B126" s="1" t="s">
        <v>454</v>
      </c>
      <c r="C126" s="1">
        <v>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115"/>
  <sheetViews>
    <sheetView topLeftCell="A85" workbookViewId="0">
      <selection activeCell="A85" sqref="A1:C1048576"/>
    </sheetView>
  </sheetViews>
  <sheetFormatPr defaultColWidth="9.109375" defaultRowHeight="14.4" x14ac:dyDescent="0.3"/>
  <cols>
    <col min="1" max="1" width="24.88671875" style="17" customWidth="1"/>
    <col min="2" max="2" width="37.33203125" style="17" customWidth="1"/>
    <col min="3" max="3" width="9.109375" style="17"/>
    <col min="4" max="16384" width="9.109375" style="1"/>
  </cols>
  <sheetData>
    <row r="1" spans="1:3" x14ac:dyDescent="0.3">
      <c r="A1" s="17" t="s">
        <v>0</v>
      </c>
      <c r="B1" s="17" t="s">
        <v>160</v>
      </c>
    </row>
    <row r="2" spans="1:3" x14ac:dyDescent="0.3">
      <c r="A2" s="17" t="s">
        <v>2</v>
      </c>
      <c r="B2" s="17" t="s">
        <v>160</v>
      </c>
    </row>
    <row r="3" spans="1:3" x14ac:dyDescent="0.3">
      <c r="A3" s="17" t="s">
        <v>3</v>
      </c>
      <c r="B3" s="17" t="s">
        <v>161</v>
      </c>
    </row>
    <row r="4" spans="1:3" x14ac:dyDescent="0.3">
      <c r="A4" s="17" t="s">
        <v>5</v>
      </c>
      <c r="B4" s="17" t="s">
        <v>162</v>
      </c>
    </row>
    <row r="6" spans="1:3" x14ac:dyDescent="0.3">
      <c r="A6" s="17" t="s">
        <v>163</v>
      </c>
      <c r="B6" s="17" t="s">
        <v>164</v>
      </c>
      <c r="C6" s="17">
        <v>3</v>
      </c>
    </row>
    <row r="7" spans="1:3" x14ac:dyDescent="0.3">
      <c r="A7" s="17" t="s">
        <v>165</v>
      </c>
      <c r="B7" s="17" t="s">
        <v>166</v>
      </c>
      <c r="C7" s="17">
        <v>3</v>
      </c>
    </row>
    <row r="8" spans="1:3" x14ac:dyDescent="0.3">
      <c r="A8" s="17" t="s">
        <v>167</v>
      </c>
      <c r="B8" s="17" t="s">
        <v>168</v>
      </c>
      <c r="C8" s="17">
        <v>3</v>
      </c>
    </row>
    <row r="9" spans="1:3" x14ac:dyDescent="0.3">
      <c r="A9" s="17" t="s">
        <v>7</v>
      </c>
      <c r="B9" s="17" t="s">
        <v>8</v>
      </c>
      <c r="C9" s="17">
        <v>3</v>
      </c>
    </row>
    <row r="10" spans="1:3" x14ac:dyDescent="0.3">
      <c r="A10" s="17" t="s">
        <v>9</v>
      </c>
      <c r="B10" s="17" t="s">
        <v>8</v>
      </c>
      <c r="C10" s="17">
        <v>5</v>
      </c>
    </row>
    <row r="11" spans="1:3" x14ac:dyDescent="0.3">
      <c r="A11" s="17" t="s">
        <v>10</v>
      </c>
      <c r="B11" s="17" t="s">
        <v>11</v>
      </c>
      <c r="C11" s="17">
        <v>5</v>
      </c>
    </row>
    <row r="12" spans="1:3" x14ac:dyDescent="0.3">
      <c r="A12" s="17" t="s">
        <v>12</v>
      </c>
      <c r="B12" s="17" t="s">
        <v>11</v>
      </c>
      <c r="C12" s="17">
        <v>4</v>
      </c>
    </row>
    <row r="13" spans="1:3" x14ac:dyDescent="0.3">
      <c r="A13" s="17" t="s">
        <v>13</v>
      </c>
      <c r="B13" s="17" t="s">
        <v>14</v>
      </c>
      <c r="C13" s="17">
        <v>5</v>
      </c>
    </row>
    <row r="14" spans="1:3" x14ac:dyDescent="0.3">
      <c r="A14" s="17" t="s">
        <v>15</v>
      </c>
      <c r="B14" s="17" t="s">
        <v>14</v>
      </c>
      <c r="C14" s="17">
        <v>5</v>
      </c>
    </row>
    <row r="15" spans="1:3" x14ac:dyDescent="0.3">
      <c r="A15" s="17" t="s">
        <v>16</v>
      </c>
      <c r="B15" s="17" t="s">
        <v>17</v>
      </c>
      <c r="C15" s="17">
        <v>4</v>
      </c>
    </row>
    <row r="16" spans="1:3" x14ac:dyDescent="0.3">
      <c r="A16" s="17" t="s">
        <v>18</v>
      </c>
      <c r="B16" s="17" t="s">
        <v>17</v>
      </c>
      <c r="C16" s="17">
        <v>4</v>
      </c>
    </row>
    <row r="17" spans="1:3" x14ac:dyDescent="0.3">
      <c r="A17" s="17" t="s">
        <v>19</v>
      </c>
      <c r="B17" s="17" t="s">
        <v>20</v>
      </c>
      <c r="C17" s="17">
        <v>4</v>
      </c>
    </row>
    <row r="18" spans="1:3" x14ac:dyDescent="0.3">
      <c r="A18" s="17" t="s">
        <v>21</v>
      </c>
      <c r="B18" s="17" t="s">
        <v>20</v>
      </c>
      <c r="C18" s="17">
        <v>4</v>
      </c>
    </row>
    <row r="19" spans="1:3" x14ac:dyDescent="0.3">
      <c r="A19" s="17" t="s">
        <v>169</v>
      </c>
      <c r="B19" s="17" t="s">
        <v>170</v>
      </c>
      <c r="C19" s="17">
        <v>4</v>
      </c>
    </row>
    <row r="20" spans="1:3" x14ac:dyDescent="0.3">
      <c r="A20" s="17" t="s">
        <v>171</v>
      </c>
      <c r="B20" s="17" t="s">
        <v>170</v>
      </c>
      <c r="C20" s="17">
        <v>4</v>
      </c>
    </row>
    <row r="21" spans="1:3" x14ac:dyDescent="0.3">
      <c r="A21" s="17" t="s">
        <v>22</v>
      </c>
      <c r="B21" s="17" t="s">
        <v>23</v>
      </c>
      <c r="C21" s="17">
        <v>4</v>
      </c>
    </row>
    <row r="22" spans="1:3" x14ac:dyDescent="0.3">
      <c r="A22" s="17" t="s">
        <v>24</v>
      </c>
      <c r="B22" s="17" t="s">
        <v>25</v>
      </c>
      <c r="C22" s="17">
        <v>4</v>
      </c>
    </row>
    <row r="23" spans="1:3" x14ac:dyDescent="0.3">
      <c r="A23" s="17" t="s">
        <v>26</v>
      </c>
      <c r="B23" s="17" t="s">
        <v>27</v>
      </c>
      <c r="C23" s="17">
        <v>5</v>
      </c>
    </row>
    <row r="24" spans="1:3" x14ac:dyDescent="0.3">
      <c r="A24" s="17" t="s">
        <v>28</v>
      </c>
      <c r="B24" s="17" t="s">
        <v>27</v>
      </c>
      <c r="C24" s="17">
        <v>5</v>
      </c>
    </row>
    <row r="25" spans="1:3" x14ac:dyDescent="0.3">
      <c r="A25" s="17" t="s">
        <v>29</v>
      </c>
      <c r="B25" s="17" t="s">
        <v>30</v>
      </c>
      <c r="C25" s="17">
        <v>3</v>
      </c>
    </row>
    <row r="26" spans="1:3" x14ac:dyDescent="0.3">
      <c r="A26" s="17" t="s">
        <v>31</v>
      </c>
      <c r="B26" s="17" t="s">
        <v>30</v>
      </c>
      <c r="C26" s="17">
        <v>3</v>
      </c>
    </row>
    <row r="27" spans="1:3" x14ac:dyDescent="0.3">
      <c r="A27" s="17" t="s">
        <v>172</v>
      </c>
      <c r="B27" s="17" t="s">
        <v>173</v>
      </c>
      <c r="C27" s="17">
        <v>3</v>
      </c>
    </row>
    <row r="28" spans="1:3" x14ac:dyDescent="0.3">
      <c r="A28" s="17" t="s">
        <v>174</v>
      </c>
      <c r="B28" s="17" t="s">
        <v>173</v>
      </c>
      <c r="C28" s="17">
        <v>3</v>
      </c>
    </row>
    <row r="29" spans="1:3" x14ac:dyDescent="0.3">
      <c r="A29" s="17" t="s">
        <v>32</v>
      </c>
      <c r="B29" s="17" t="s">
        <v>33</v>
      </c>
      <c r="C29" s="17">
        <v>7</v>
      </c>
    </row>
    <row r="30" spans="1:3" x14ac:dyDescent="0.3">
      <c r="A30" s="17" t="s">
        <v>34</v>
      </c>
      <c r="B30" s="17" t="s">
        <v>33</v>
      </c>
      <c r="C30" s="17">
        <v>6</v>
      </c>
    </row>
    <row r="31" spans="1:3" x14ac:dyDescent="0.3">
      <c r="A31" s="17" t="s">
        <v>35</v>
      </c>
      <c r="B31" s="17" t="s">
        <v>36</v>
      </c>
      <c r="C31" s="17">
        <v>6</v>
      </c>
    </row>
    <row r="32" spans="1:3" x14ac:dyDescent="0.3">
      <c r="A32" s="17" t="s">
        <v>37</v>
      </c>
      <c r="B32" s="17" t="s">
        <v>36</v>
      </c>
      <c r="C32" s="17">
        <v>5</v>
      </c>
    </row>
    <row r="33" spans="1:3" x14ac:dyDescent="0.3">
      <c r="A33" s="17" t="s">
        <v>38</v>
      </c>
      <c r="B33" s="17" t="s">
        <v>39</v>
      </c>
      <c r="C33" s="17">
        <v>7</v>
      </c>
    </row>
    <row r="34" spans="1:3" x14ac:dyDescent="0.3">
      <c r="A34" s="17" t="s">
        <v>40</v>
      </c>
      <c r="B34" s="17" t="s">
        <v>39</v>
      </c>
      <c r="C34" s="17">
        <v>6</v>
      </c>
    </row>
    <row r="35" spans="1:3" x14ac:dyDescent="0.3">
      <c r="A35" s="17" t="s">
        <v>41</v>
      </c>
      <c r="B35" s="17" t="s">
        <v>42</v>
      </c>
      <c r="C35" s="17">
        <v>5</v>
      </c>
    </row>
    <row r="36" spans="1:3" x14ac:dyDescent="0.3">
      <c r="A36" s="17" t="s">
        <v>43</v>
      </c>
      <c r="B36" s="17" t="s">
        <v>42</v>
      </c>
      <c r="C36" s="17">
        <v>5</v>
      </c>
    </row>
    <row r="37" spans="1:3" x14ac:dyDescent="0.3">
      <c r="A37" s="17" t="s">
        <v>44</v>
      </c>
      <c r="B37" s="17" t="s">
        <v>45</v>
      </c>
      <c r="C37" s="17">
        <v>5</v>
      </c>
    </row>
    <row r="38" spans="1:3" x14ac:dyDescent="0.3">
      <c r="A38" s="17" t="s">
        <v>46</v>
      </c>
      <c r="B38" s="17" t="s">
        <v>45</v>
      </c>
      <c r="C38" s="17">
        <v>6</v>
      </c>
    </row>
    <row r="39" spans="1:3" x14ac:dyDescent="0.3">
      <c r="A39" s="17" t="s">
        <v>47</v>
      </c>
      <c r="B39" s="17" t="s">
        <v>48</v>
      </c>
      <c r="C39" s="17">
        <v>7</v>
      </c>
    </row>
    <row r="40" spans="1:3" x14ac:dyDescent="0.3">
      <c r="A40" s="17" t="s">
        <v>49</v>
      </c>
      <c r="B40" s="17" t="s">
        <v>48</v>
      </c>
      <c r="C40" s="17">
        <v>6</v>
      </c>
    </row>
    <row r="41" spans="1:3" x14ac:dyDescent="0.3">
      <c r="A41" s="17" t="s">
        <v>50</v>
      </c>
      <c r="B41" s="17" t="s">
        <v>51</v>
      </c>
      <c r="C41" s="17">
        <v>6</v>
      </c>
    </row>
    <row r="42" spans="1:3" x14ac:dyDescent="0.3">
      <c r="A42" s="17" t="s">
        <v>52</v>
      </c>
      <c r="B42" s="17" t="s">
        <v>51</v>
      </c>
      <c r="C42" s="17">
        <v>6</v>
      </c>
    </row>
    <row r="43" spans="1:3" x14ac:dyDescent="0.3">
      <c r="A43" s="17" t="s">
        <v>53</v>
      </c>
      <c r="B43" s="17" t="s">
        <v>54</v>
      </c>
      <c r="C43" s="17">
        <v>7</v>
      </c>
    </row>
    <row r="44" spans="1:3" x14ac:dyDescent="0.3">
      <c r="A44" s="17" t="s">
        <v>55</v>
      </c>
      <c r="B44" s="17" t="s">
        <v>54</v>
      </c>
      <c r="C44" s="17">
        <v>6</v>
      </c>
    </row>
    <row r="45" spans="1:3" x14ac:dyDescent="0.3">
      <c r="A45" s="17" t="s">
        <v>56</v>
      </c>
      <c r="B45" s="17" t="s">
        <v>57</v>
      </c>
      <c r="C45" s="17">
        <v>2</v>
      </c>
    </row>
    <row r="46" spans="1:3" x14ac:dyDescent="0.3">
      <c r="A46" s="17" t="s">
        <v>58</v>
      </c>
      <c r="B46" s="17" t="s">
        <v>59</v>
      </c>
      <c r="C46" s="17">
        <v>3</v>
      </c>
    </row>
    <row r="47" spans="1:3" x14ac:dyDescent="0.3">
      <c r="A47" s="17" t="s">
        <v>60</v>
      </c>
      <c r="B47" s="17" t="s">
        <v>61</v>
      </c>
      <c r="C47" s="17">
        <v>5</v>
      </c>
    </row>
    <row r="48" spans="1:3" x14ac:dyDescent="0.3">
      <c r="A48" s="17" t="s">
        <v>62</v>
      </c>
      <c r="B48" s="17" t="s">
        <v>61</v>
      </c>
      <c r="C48" s="17">
        <v>6</v>
      </c>
    </row>
    <row r="49" spans="1:3" x14ac:dyDescent="0.3">
      <c r="A49" s="17" t="s">
        <v>63</v>
      </c>
      <c r="B49" s="17" t="s">
        <v>64</v>
      </c>
      <c r="C49" s="17">
        <v>7</v>
      </c>
    </row>
    <row r="50" spans="1:3" x14ac:dyDescent="0.3">
      <c r="A50" s="17" t="s">
        <v>65</v>
      </c>
      <c r="B50" s="17" t="s">
        <v>64</v>
      </c>
      <c r="C50" s="17">
        <v>6</v>
      </c>
    </row>
    <row r="51" spans="1:3" x14ac:dyDescent="0.3">
      <c r="A51" s="17" t="s">
        <v>66</v>
      </c>
      <c r="B51" s="17" t="s">
        <v>67</v>
      </c>
      <c r="C51" s="17">
        <v>6</v>
      </c>
    </row>
    <row r="52" spans="1:3" x14ac:dyDescent="0.3">
      <c r="A52" s="17" t="s">
        <v>68</v>
      </c>
      <c r="B52" s="17" t="s">
        <v>67</v>
      </c>
      <c r="C52" s="17">
        <v>6</v>
      </c>
    </row>
    <row r="53" spans="1:3" x14ac:dyDescent="0.3">
      <c r="A53" s="17" t="s">
        <v>69</v>
      </c>
      <c r="B53" s="17" t="s">
        <v>70</v>
      </c>
      <c r="C53" s="17">
        <v>6</v>
      </c>
    </row>
    <row r="54" spans="1:3" x14ac:dyDescent="0.3">
      <c r="A54" s="17" t="s">
        <v>71</v>
      </c>
      <c r="B54" s="17" t="s">
        <v>70</v>
      </c>
      <c r="C54" s="17">
        <v>6</v>
      </c>
    </row>
    <row r="55" spans="1:3" x14ac:dyDescent="0.3">
      <c r="A55" s="17" t="s">
        <v>72</v>
      </c>
      <c r="B55" s="17" t="s">
        <v>73</v>
      </c>
      <c r="C55" s="17">
        <v>4</v>
      </c>
    </row>
    <row r="56" spans="1:3" x14ac:dyDescent="0.3">
      <c r="A56" s="17" t="s">
        <v>74</v>
      </c>
      <c r="B56" s="17" t="s">
        <v>73</v>
      </c>
      <c r="C56" s="17">
        <v>4</v>
      </c>
    </row>
    <row r="57" spans="1:3" x14ac:dyDescent="0.3">
      <c r="A57" s="17" t="s">
        <v>75</v>
      </c>
      <c r="B57" s="17" t="s">
        <v>76</v>
      </c>
      <c r="C57" s="17">
        <v>4</v>
      </c>
    </row>
    <row r="58" spans="1:3" x14ac:dyDescent="0.3">
      <c r="A58" s="17" t="s">
        <v>77</v>
      </c>
      <c r="B58" s="17" t="s">
        <v>76</v>
      </c>
      <c r="C58" s="17">
        <v>3</v>
      </c>
    </row>
    <row r="59" spans="1:3" x14ac:dyDescent="0.3">
      <c r="A59" s="17" t="s">
        <v>78</v>
      </c>
      <c r="B59" s="17" t="s">
        <v>79</v>
      </c>
      <c r="C59" s="17">
        <v>4</v>
      </c>
    </row>
    <row r="60" spans="1:3" x14ac:dyDescent="0.3">
      <c r="A60" s="17" t="s">
        <v>80</v>
      </c>
      <c r="B60" s="17" t="s">
        <v>79</v>
      </c>
      <c r="C60" s="17">
        <v>4</v>
      </c>
    </row>
    <row r="61" spans="1:3" x14ac:dyDescent="0.3">
      <c r="A61" s="17" t="s">
        <v>81</v>
      </c>
      <c r="B61" s="17" t="s">
        <v>82</v>
      </c>
      <c r="C61" s="17">
        <v>3</v>
      </c>
    </row>
    <row r="62" spans="1:3" x14ac:dyDescent="0.3">
      <c r="A62" s="17" t="s">
        <v>83</v>
      </c>
      <c r="B62" s="17" t="s">
        <v>82</v>
      </c>
      <c r="C62" s="17">
        <v>3</v>
      </c>
    </row>
    <row r="63" spans="1:3" x14ac:dyDescent="0.3">
      <c r="A63" s="17" t="s">
        <v>84</v>
      </c>
      <c r="B63" s="17" t="s">
        <v>85</v>
      </c>
      <c r="C63" s="17">
        <v>4</v>
      </c>
    </row>
    <row r="64" spans="1:3" x14ac:dyDescent="0.3">
      <c r="A64" s="17" t="s">
        <v>86</v>
      </c>
      <c r="B64" s="17" t="s">
        <v>85</v>
      </c>
      <c r="C64" s="17">
        <v>4</v>
      </c>
    </row>
    <row r="65" spans="1:3" x14ac:dyDescent="0.3">
      <c r="A65" s="17" t="s">
        <v>87</v>
      </c>
      <c r="B65" s="17" t="s">
        <v>88</v>
      </c>
      <c r="C65" s="17">
        <v>3</v>
      </c>
    </row>
    <row r="66" spans="1:3" x14ac:dyDescent="0.3">
      <c r="A66" s="17" t="s">
        <v>89</v>
      </c>
      <c r="B66" s="17" t="s">
        <v>90</v>
      </c>
      <c r="C66" s="17">
        <v>3</v>
      </c>
    </row>
    <row r="67" spans="1:3" x14ac:dyDescent="0.3">
      <c r="A67" s="17" t="s">
        <v>91</v>
      </c>
      <c r="B67" s="17" t="s">
        <v>90</v>
      </c>
      <c r="C67" s="17">
        <v>3</v>
      </c>
    </row>
    <row r="68" spans="1:3" x14ac:dyDescent="0.3">
      <c r="A68" s="17" t="s">
        <v>92</v>
      </c>
      <c r="B68" s="17" t="s">
        <v>93</v>
      </c>
      <c r="C68" s="17">
        <v>3</v>
      </c>
    </row>
    <row r="69" spans="1:3" x14ac:dyDescent="0.3">
      <c r="A69" s="17" t="s">
        <v>94</v>
      </c>
      <c r="B69" s="17" t="s">
        <v>93</v>
      </c>
      <c r="C69" s="17">
        <v>3</v>
      </c>
    </row>
    <row r="70" spans="1:3" x14ac:dyDescent="0.3">
      <c r="A70" s="17" t="s">
        <v>95</v>
      </c>
      <c r="B70" s="17" t="s">
        <v>96</v>
      </c>
      <c r="C70" s="17">
        <v>3</v>
      </c>
    </row>
    <row r="71" spans="1:3" x14ac:dyDescent="0.3">
      <c r="A71" s="17" t="s">
        <v>97</v>
      </c>
      <c r="B71" s="17" t="s">
        <v>96</v>
      </c>
      <c r="C71" s="17">
        <v>3</v>
      </c>
    </row>
    <row r="72" spans="1:3" x14ac:dyDescent="0.3">
      <c r="A72" s="17" t="s">
        <v>98</v>
      </c>
      <c r="B72" s="17" t="s">
        <v>99</v>
      </c>
      <c r="C72" s="17">
        <v>3</v>
      </c>
    </row>
    <row r="73" spans="1:3" x14ac:dyDescent="0.3">
      <c r="A73" s="17" t="s">
        <v>100</v>
      </c>
      <c r="B73" s="17" t="s">
        <v>101</v>
      </c>
      <c r="C73" s="17">
        <v>4</v>
      </c>
    </row>
    <row r="74" spans="1:3" x14ac:dyDescent="0.3">
      <c r="A74" s="17" t="s">
        <v>102</v>
      </c>
      <c r="B74" s="17" t="s">
        <v>103</v>
      </c>
      <c r="C74" s="17">
        <v>3</v>
      </c>
    </row>
    <row r="75" spans="1:3" x14ac:dyDescent="0.3">
      <c r="A75" s="17" t="s">
        <v>104</v>
      </c>
      <c r="B75" s="17" t="s">
        <v>103</v>
      </c>
      <c r="C75" s="17">
        <v>3</v>
      </c>
    </row>
    <row r="76" spans="1:3" x14ac:dyDescent="0.3">
      <c r="A76" s="17" t="s">
        <v>105</v>
      </c>
      <c r="B76" s="17" t="s">
        <v>106</v>
      </c>
      <c r="C76" s="17">
        <v>4</v>
      </c>
    </row>
    <row r="77" spans="1:3" x14ac:dyDescent="0.3">
      <c r="A77" s="17" t="s">
        <v>107</v>
      </c>
      <c r="B77" s="17" t="s">
        <v>106</v>
      </c>
      <c r="C77" s="17">
        <v>4</v>
      </c>
    </row>
    <row r="78" spans="1:3" x14ac:dyDescent="0.3">
      <c r="A78" s="17" t="s">
        <v>175</v>
      </c>
      <c r="B78" s="17" t="s">
        <v>176</v>
      </c>
      <c r="C78" s="17">
        <v>4</v>
      </c>
    </row>
    <row r="79" spans="1:3" x14ac:dyDescent="0.3">
      <c r="A79" s="17" t="s">
        <v>177</v>
      </c>
      <c r="B79" s="17" t="s">
        <v>176</v>
      </c>
      <c r="C79" s="17">
        <v>4</v>
      </c>
    </row>
    <row r="80" spans="1:3" x14ac:dyDescent="0.3">
      <c r="A80" s="17" t="s">
        <v>108</v>
      </c>
      <c r="B80" s="17" t="s">
        <v>109</v>
      </c>
      <c r="C80" s="17">
        <v>9</v>
      </c>
    </row>
    <row r="81" spans="1:3" x14ac:dyDescent="0.3">
      <c r="A81" s="17" t="s">
        <v>110</v>
      </c>
      <c r="B81" s="17" t="s">
        <v>109</v>
      </c>
      <c r="C81" s="17">
        <v>8</v>
      </c>
    </row>
    <row r="82" spans="1:3" x14ac:dyDescent="0.3">
      <c r="A82" s="17" t="s">
        <v>111</v>
      </c>
      <c r="B82" s="17" t="s">
        <v>112</v>
      </c>
      <c r="C82" s="17">
        <v>8</v>
      </c>
    </row>
    <row r="83" spans="1:3" x14ac:dyDescent="0.3">
      <c r="A83" s="17" t="s">
        <v>113</v>
      </c>
      <c r="B83" s="17" t="s">
        <v>112</v>
      </c>
      <c r="C83" s="17">
        <v>7</v>
      </c>
    </row>
    <row r="84" spans="1:3" x14ac:dyDescent="0.3">
      <c r="A84" s="17" t="s">
        <v>114</v>
      </c>
      <c r="B84" s="17" t="s">
        <v>115</v>
      </c>
      <c r="C84" s="17">
        <v>9</v>
      </c>
    </row>
    <row r="85" spans="1:3" x14ac:dyDescent="0.3">
      <c r="A85" s="17" t="s">
        <v>116</v>
      </c>
      <c r="B85" s="17" t="s">
        <v>115</v>
      </c>
      <c r="C85" s="17">
        <v>9</v>
      </c>
    </row>
    <row r="86" spans="1:3" x14ac:dyDescent="0.3">
      <c r="A86" s="17" t="s">
        <v>117</v>
      </c>
      <c r="B86" s="17" t="s">
        <v>118</v>
      </c>
      <c r="C86" s="17">
        <v>8</v>
      </c>
    </row>
    <row r="87" spans="1:3" x14ac:dyDescent="0.3">
      <c r="A87" s="17" t="s">
        <v>178</v>
      </c>
      <c r="B87" s="17" t="s">
        <v>179</v>
      </c>
      <c r="C87" s="17">
        <v>5</v>
      </c>
    </row>
    <row r="88" spans="1:3" x14ac:dyDescent="0.3">
      <c r="A88" s="17" t="s">
        <v>119</v>
      </c>
      <c r="B88" s="17" t="s">
        <v>120</v>
      </c>
      <c r="C88" s="17">
        <v>5</v>
      </c>
    </row>
    <row r="89" spans="1:3" x14ac:dyDescent="0.3">
      <c r="A89" s="17" t="s">
        <v>121</v>
      </c>
      <c r="B89" s="17" t="s">
        <v>122</v>
      </c>
      <c r="C89" s="17">
        <v>6</v>
      </c>
    </row>
    <row r="90" spans="1:3" x14ac:dyDescent="0.3">
      <c r="A90" s="17" t="s">
        <v>123</v>
      </c>
      <c r="B90" s="17" t="s">
        <v>124</v>
      </c>
      <c r="C90" s="17">
        <v>8</v>
      </c>
    </row>
    <row r="91" spans="1:3" x14ac:dyDescent="0.3">
      <c r="A91" s="17" t="s">
        <v>125</v>
      </c>
      <c r="B91" s="17" t="s">
        <v>124</v>
      </c>
      <c r="C91" s="17">
        <v>8</v>
      </c>
    </row>
    <row r="92" spans="1:3" x14ac:dyDescent="0.3">
      <c r="A92" s="17" t="s">
        <v>126</v>
      </c>
      <c r="B92" s="17" t="s">
        <v>127</v>
      </c>
      <c r="C92" s="17">
        <v>5</v>
      </c>
    </row>
    <row r="93" spans="1:3" x14ac:dyDescent="0.3">
      <c r="A93" s="17" t="s">
        <v>128</v>
      </c>
      <c r="B93" s="17" t="s">
        <v>127</v>
      </c>
      <c r="C93" s="17">
        <v>5</v>
      </c>
    </row>
    <row r="94" spans="1:3" x14ac:dyDescent="0.3">
      <c r="A94" s="17" t="s">
        <v>129</v>
      </c>
      <c r="B94" s="17" t="s">
        <v>130</v>
      </c>
      <c r="C94" s="17">
        <v>5</v>
      </c>
    </row>
    <row r="95" spans="1:3" x14ac:dyDescent="0.3">
      <c r="A95" s="17" t="s">
        <v>131</v>
      </c>
      <c r="B95" s="17" t="s">
        <v>130</v>
      </c>
      <c r="C95" s="17">
        <v>6</v>
      </c>
    </row>
    <row r="96" spans="1:3" x14ac:dyDescent="0.3">
      <c r="A96" s="17" t="s">
        <v>132</v>
      </c>
      <c r="B96" s="17" t="s">
        <v>133</v>
      </c>
      <c r="C96" s="17">
        <v>7</v>
      </c>
    </row>
    <row r="97" spans="1:3" x14ac:dyDescent="0.3">
      <c r="A97" s="17" t="s">
        <v>134</v>
      </c>
      <c r="B97" s="17" t="s">
        <v>133</v>
      </c>
      <c r="C97" s="17">
        <v>6</v>
      </c>
    </row>
    <row r="98" spans="1:3" x14ac:dyDescent="0.3">
      <c r="A98" s="17" t="s">
        <v>135</v>
      </c>
      <c r="B98" s="17" t="s">
        <v>136</v>
      </c>
      <c r="C98" s="17">
        <v>6</v>
      </c>
    </row>
    <row r="99" spans="1:3" x14ac:dyDescent="0.3">
      <c r="A99" s="17" t="s">
        <v>137</v>
      </c>
      <c r="B99" s="17" t="s">
        <v>136</v>
      </c>
      <c r="C99" s="17">
        <v>6</v>
      </c>
    </row>
    <row r="100" spans="1:3" x14ac:dyDescent="0.3">
      <c r="A100" s="17" t="s">
        <v>138</v>
      </c>
      <c r="B100" s="17" t="s">
        <v>139</v>
      </c>
      <c r="C100" s="17">
        <v>7</v>
      </c>
    </row>
    <row r="101" spans="1:3" x14ac:dyDescent="0.3">
      <c r="A101" s="17" t="s">
        <v>140</v>
      </c>
      <c r="B101" s="17" t="s">
        <v>139</v>
      </c>
      <c r="C101" s="17">
        <v>6</v>
      </c>
    </row>
    <row r="102" spans="1:3" x14ac:dyDescent="0.3">
      <c r="A102" s="17" t="s">
        <v>141</v>
      </c>
      <c r="B102" s="17" t="s">
        <v>142</v>
      </c>
      <c r="C102" s="17">
        <v>3</v>
      </c>
    </row>
    <row r="103" spans="1:3" x14ac:dyDescent="0.3">
      <c r="A103" s="17" t="s">
        <v>180</v>
      </c>
      <c r="B103" s="17" t="s">
        <v>181</v>
      </c>
      <c r="C103" s="17">
        <v>4</v>
      </c>
    </row>
    <row r="104" spans="1:3" x14ac:dyDescent="0.3">
      <c r="A104" s="17" t="s">
        <v>182</v>
      </c>
      <c r="B104" s="17" t="s">
        <v>181</v>
      </c>
      <c r="C104" s="17">
        <v>4</v>
      </c>
    </row>
    <row r="105" spans="1:3" x14ac:dyDescent="0.3">
      <c r="A105" s="17" t="s">
        <v>146</v>
      </c>
      <c r="B105" s="17" t="s">
        <v>147</v>
      </c>
      <c r="C105" s="17">
        <v>3</v>
      </c>
    </row>
    <row r="106" spans="1:3" x14ac:dyDescent="0.3">
      <c r="A106" s="17" t="s">
        <v>148</v>
      </c>
      <c r="B106" s="17" t="s">
        <v>149</v>
      </c>
      <c r="C106" s="17">
        <v>3</v>
      </c>
    </row>
    <row r="107" spans="1:3" x14ac:dyDescent="0.3">
      <c r="A107" s="17" t="s">
        <v>150</v>
      </c>
      <c r="B107" s="17" t="s">
        <v>151</v>
      </c>
      <c r="C107" s="17">
        <v>3</v>
      </c>
    </row>
    <row r="108" spans="1:3" x14ac:dyDescent="0.3">
      <c r="A108" s="17" t="s">
        <v>152</v>
      </c>
      <c r="B108" s="17" t="s">
        <v>151</v>
      </c>
      <c r="C108" s="17">
        <v>3</v>
      </c>
    </row>
    <row r="109" spans="1:3" x14ac:dyDescent="0.3">
      <c r="A109" s="17" t="s">
        <v>153</v>
      </c>
      <c r="B109" s="17" t="s">
        <v>154</v>
      </c>
      <c r="C109" s="17">
        <v>3</v>
      </c>
    </row>
    <row r="110" spans="1:3" x14ac:dyDescent="0.3">
      <c r="A110" s="17" t="s">
        <v>155</v>
      </c>
      <c r="B110" s="17" t="s">
        <v>154</v>
      </c>
      <c r="C110" s="17">
        <v>3</v>
      </c>
    </row>
    <row r="111" spans="1:3" x14ac:dyDescent="0.3">
      <c r="A111" s="17" t="s">
        <v>183</v>
      </c>
      <c r="B111" s="17" t="s">
        <v>184</v>
      </c>
      <c r="C111" s="17">
        <v>3</v>
      </c>
    </row>
    <row r="112" spans="1:3" x14ac:dyDescent="0.3">
      <c r="A112" s="17" t="s">
        <v>185</v>
      </c>
      <c r="B112" s="17" t="s">
        <v>184</v>
      </c>
      <c r="C112" s="17">
        <v>3</v>
      </c>
    </row>
    <row r="113" spans="1:3" x14ac:dyDescent="0.3">
      <c r="A113" s="17" t="s">
        <v>156</v>
      </c>
      <c r="B113" s="17" t="s">
        <v>157</v>
      </c>
      <c r="C113" s="17">
        <v>6</v>
      </c>
    </row>
    <row r="114" spans="1:3" x14ac:dyDescent="0.3">
      <c r="A114" s="17" t="s">
        <v>158</v>
      </c>
      <c r="B114" s="17" t="s">
        <v>159</v>
      </c>
      <c r="C114" s="17">
        <v>6</v>
      </c>
    </row>
    <row r="115" spans="1:3" x14ac:dyDescent="0.3">
      <c r="A115" s="17" t="s">
        <v>186</v>
      </c>
      <c r="B115" s="17" t="s">
        <v>187</v>
      </c>
      <c r="C115" s="17">
        <v>4</v>
      </c>
    </row>
  </sheetData>
  <pageMargins left="0.75" right="0.75" top="1" bottom="1" header="0.5" footer="0.5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2EE21-131D-4CE6-9937-B6DE61E4126B}">
  <sheetPr>
    <tabColor rgb="FFFFC000"/>
  </sheetPr>
  <dimension ref="A1:C116"/>
  <sheetViews>
    <sheetView workbookViewId="0">
      <selection activeCell="A40" sqref="A40"/>
    </sheetView>
  </sheetViews>
  <sheetFormatPr defaultColWidth="9.109375" defaultRowHeight="14.4" x14ac:dyDescent="0.3"/>
  <cols>
    <col min="1" max="1" width="30" style="6" customWidth="1"/>
    <col min="2" max="2" width="31.33203125" style="6" bestFit="1" customWidth="1"/>
    <col min="3" max="3" width="19.109375" style="6" bestFit="1" customWidth="1"/>
    <col min="4" max="16384" width="9.109375" style="1"/>
  </cols>
  <sheetData>
    <row r="1" spans="1:3" x14ac:dyDescent="0.3">
      <c r="A1" s="6" t="s">
        <v>0</v>
      </c>
      <c r="B1" s="6" t="s">
        <v>1354</v>
      </c>
    </row>
    <row r="2" spans="1:3" x14ac:dyDescent="0.3">
      <c r="A2" s="6" t="s">
        <v>2</v>
      </c>
      <c r="B2" s="6" t="s">
        <v>1354</v>
      </c>
    </row>
    <row r="3" spans="1:3" x14ac:dyDescent="0.3">
      <c r="A3" s="6" t="s">
        <v>3</v>
      </c>
    </row>
    <row r="4" spans="1:3" x14ac:dyDescent="0.3">
      <c r="A4" s="6" t="s">
        <v>5</v>
      </c>
    </row>
    <row r="6" spans="1:3" x14ac:dyDescent="0.3">
      <c r="A6" s="6" t="s">
        <v>7</v>
      </c>
      <c r="B6" s="6" t="s">
        <v>8</v>
      </c>
      <c r="C6" s="6">
        <v>3</v>
      </c>
    </row>
    <row r="7" spans="1:3" x14ac:dyDescent="0.3">
      <c r="A7" s="11" t="s">
        <v>9</v>
      </c>
      <c r="B7" s="11" t="s">
        <v>8</v>
      </c>
      <c r="C7" s="11">
        <v>5</v>
      </c>
    </row>
    <row r="8" spans="1:3" x14ac:dyDescent="0.3">
      <c r="A8" s="6" t="s">
        <v>10</v>
      </c>
      <c r="B8" s="6" t="s">
        <v>11</v>
      </c>
      <c r="C8" s="6">
        <v>5</v>
      </c>
    </row>
    <row r="9" spans="1:3" x14ac:dyDescent="0.3">
      <c r="A9" s="11" t="s">
        <v>12</v>
      </c>
      <c r="B9" s="11" t="s">
        <v>11</v>
      </c>
      <c r="C9" s="11">
        <v>4</v>
      </c>
    </row>
    <row r="10" spans="1:3" x14ac:dyDescent="0.3">
      <c r="A10" s="6" t="s">
        <v>13</v>
      </c>
      <c r="B10" s="6" t="s">
        <v>14</v>
      </c>
      <c r="C10" s="6">
        <v>5</v>
      </c>
    </row>
    <row r="11" spans="1:3" x14ac:dyDescent="0.3">
      <c r="A11" s="11" t="s">
        <v>15</v>
      </c>
      <c r="B11" s="11" t="s">
        <v>14</v>
      </c>
      <c r="C11" s="11">
        <v>5</v>
      </c>
    </row>
    <row r="12" spans="1:3" x14ac:dyDescent="0.3">
      <c r="A12" s="6" t="s">
        <v>16</v>
      </c>
      <c r="B12" s="6" t="s">
        <v>17</v>
      </c>
      <c r="C12" s="6">
        <v>4</v>
      </c>
    </row>
    <row r="13" spans="1:3" x14ac:dyDescent="0.3">
      <c r="A13" s="11" t="s">
        <v>18</v>
      </c>
      <c r="B13" s="11" t="s">
        <v>17</v>
      </c>
      <c r="C13" s="11">
        <v>4</v>
      </c>
    </row>
    <row r="14" spans="1:3" x14ac:dyDescent="0.3">
      <c r="A14" s="6" t="s">
        <v>420</v>
      </c>
      <c r="B14" s="6" t="s">
        <v>419</v>
      </c>
      <c r="C14" s="11">
        <v>5</v>
      </c>
    </row>
    <row r="15" spans="1:3" x14ac:dyDescent="0.3">
      <c r="A15" s="6" t="s">
        <v>19</v>
      </c>
      <c r="B15" s="6" t="s">
        <v>20</v>
      </c>
      <c r="C15" s="6">
        <v>4</v>
      </c>
    </row>
    <row r="16" spans="1:3" x14ac:dyDescent="0.3">
      <c r="A16" s="11" t="s">
        <v>21</v>
      </c>
      <c r="B16" s="11" t="s">
        <v>20</v>
      </c>
      <c r="C16" s="11">
        <v>4</v>
      </c>
    </row>
    <row r="17" spans="1:3" x14ac:dyDescent="0.3">
      <c r="A17" s="6" t="s">
        <v>22</v>
      </c>
      <c r="B17" s="6" t="s">
        <v>23</v>
      </c>
      <c r="C17" s="6">
        <v>4</v>
      </c>
    </row>
    <row r="18" spans="1:3" x14ac:dyDescent="0.3">
      <c r="A18" s="6" t="s">
        <v>24</v>
      </c>
      <c r="B18" s="6" t="s">
        <v>25</v>
      </c>
      <c r="C18" s="6">
        <v>4</v>
      </c>
    </row>
    <row r="19" spans="1:3" x14ac:dyDescent="0.3">
      <c r="A19" s="6" t="s">
        <v>26</v>
      </c>
      <c r="B19" s="6" t="s">
        <v>27</v>
      </c>
      <c r="C19" s="6">
        <v>5</v>
      </c>
    </row>
    <row r="20" spans="1:3" x14ac:dyDescent="0.3">
      <c r="A20" s="11" t="s">
        <v>28</v>
      </c>
      <c r="B20" s="11" t="s">
        <v>27</v>
      </c>
      <c r="C20" s="11">
        <v>5</v>
      </c>
    </row>
    <row r="21" spans="1:3" x14ac:dyDescent="0.3">
      <c r="A21" s="6" t="s">
        <v>29</v>
      </c>
      <c r="B21" s="6" t="s">
        <v>30</v>
      </c>
      <c r="C21" s="6">
        <v>3</v>
      </c>
    </row>
    <row r="22" spans="1:3" x14ac:dyDescent="0.3">
      <c r="A22" s="11" t="s">
        <v>31</v>
      </c>
      <c r="B22" s="11" t="s">
        <v>30</v>
      </c>
      <c r="C22" s="11">
        <v>3</v>
      </c>
    </row>
    <row r="23" spans="1:3" x14ac:dyDescent="0.3">
      <c r="A23" s="6" t="s">
        <v>32</v>
      </c>
      <c r="B23" s="6" t="s">
        <v>33</v>
      </c>
      <c r="C23" s="6">
        <v>7</v>
      </c>
    </row>
    <row r="24" spans="1:3" x14ac:dyDescent="0.3">
      <c r="A24" s="11" t="s">
        <v>34</v>
      </c>
      <c r="B24" s="11" t="s">
        <v>33</v>
      </c>
      <c r="C24" s="11">
        <v>6</v>
      </c>
    </row>
    <row r="25" spans="1:3" x14ac:dyDescent="0.3">
      <c r="A25" s="6" t="s">
        <v>35</v>
      </c>
      <c r="B25" s="6" t="s">
        <v>36</v>
      </c>
      <c r="C25" s="6">
        <v>6</v>
      </c>
    </row>
    <row r="26" spans="1:3" x14ac:dyDescent="0.3">
      <c r="A26" s="11" t="s">
        <v>37</v>
      </c>
      <c r="B26" s="11" t="s">
        <v>36</v>
      </c>
      <c r="C26" s="11">
        <v>5</v>
      </c>
    </row>
    <row r="27" spans="1:3" x14ac:dyDescent="0.3">
      <c r="A27" s="6" t="s">
        <v>38</v>
      </c>
      <c r="B27" s="6" t="s">
        <v>39</v>
      </c>
      <c r="C27" s="6">
        <v>7</v>
      </c>
    </row>
    <row r="28" spans="1:3" x14ac:dyDescent="0.3">
      <c r="A28" s="11" t="s">
        <v>40</v>
      </c>
      <c r="B28" s="11" t="s">
        <v>39</v>
      </c>
      <c r="C28" s="11">
        <v>6</v>
      </c>
    </row>
    <row r="29" spans="1:3" x14ac:dyDescent="0.3">
      <c r="A29" s="6" t="s">
        <v>41</v>
      </c>
      <c r="B29" s="6" t="s">
        <v>42</v>
      </c>
      <c r="C29" s="6">
        <v>5</v>
      </c>
    </row>
    <row r="30" spans="1:3" x14ac:dyDescent="0.3">
      <c r="A30" s="11" t="s">
        <v>43</v>
      </c>
      <c r="B30" s="11" t="s">
        <v>42</v>
      </c>
      <c r="C30" s="11">
        <v>5</v>
      </c>
    </row>
    <row r="31" spans="1:3" x14ac:dyDescent="0.3">
      <c r="A31" s="6" t="s">
        <v>44</v>
      </c>
      <c r="B31" s="6" t="s">
        <v>45</v>
      </c>
      <c r="C31" s="6">
        <v>5</v>
      </c>
    </row>
    <row r="32" spans="1:3" x14ac:dyDescent="0.3">
      <c r="A32" s="11" t="s">
        <v>46</v>
      </c>
      <c r="B32" s="11" t="s">
        <v>45</v>
      </c>
      <c r="C32" s="11">
        <v>6</v>
      </c>
    </row>
    <row r="33" spans="1:3" x14ac:dyDescent="0.3">
      <c r="A33" s="6" t="s">
        <v>47</v>
      </c>
      <c r="B33" s="6" t="s">
        <v>48</v>
      </c>
      <c r="C33" s="6">
        <v>7</v>
      </c>
    </row>
    <row r="34" spans="1:3" x14ac:dyDescent="0.3">
      <c r="A34" s="11" t="s">
        <v>49</v>
      </c>
      <c r="B34" s="11" t="s">
        <v>48</v>
      </c>
      <c r="C34" s="11">
        <v>6</v>
      </c>
    </row>
    <row r="35" spans="1:3" x14ac:dyDescent="0.3">
      <c r="A35" s="6" t="s">
        <v>50</v>
      </c>
      <c r="B35" s="6" t="s">
        <v>51</v>
      </c>
      <c r="C35" s="6">
        <v>6</v>
      </c>
    </row>
    <row r="36" spans="1:3" x14ac:dyDescent="0.3">
      <c r="A36" s="11" t="s">
        <v>52</v>
      </c>
      <c r="B36" s="11" t="s">
        <v>51</v>
      </c>
      <c r="C36" s="11">
        <v>6</v>
      </c>
    </row>
    <row r="37" spans="1:3" x14ac:dyDescent="0.3">
      <c r="A37" s="6" t="s">
        <v>53</v>
      </c>
      <c r="B37" s="6" t="s">
        <v>54</v>
      </c>
      <c r="C37" s="6">
        <v>7</v>
      </c>
    </row>
    <row r="38" spans="1:3" x14ac:dyDescent="0.3">
      <c r="A38" s="11" t="s">
        <v>55</v>
      </c>
      <c r="B38" s="11" t="s">
        <v>54</v>
      </c>
      <c r="C38" s="11">
        <v>6</v>
      </c>
    </row>
    <row r="39" spans="1:3" x14ac:dyDescent="0.3">
      <c r="A39" s="11" t="s">
        <v>592</v>
      </c>
      <c r="B39" s="11" t="s">
        <v>591</v>
      </c>
      <c r="C39" s="11">
        <v>7</v>
      </c>
    </row>
    <row r="40" spans="1:3" x14ac:dyDescent="0.3">
      <c r="A40" s="31" t="s">
        <v>56</v>
      </c>
      <c r="B40" s="31" t="s">
        <v>57</v>
      </c>
      <c r="C40" s="31">
        <v>2</v>
      </c>
    </row>
    <row r="41" spans="1:3" x14ac:dyDescent="0.3">
      <c r="A41" s="31" t="s">
        <v>58</v>
      </c>
      <c r="B41" s="31" t="s">
        <v>59</v>
      </c>
      <c r="C41" s="31">
        <v>3</v>
      </c>
    </row>
    <row r="42" spans="1:3" x14ac:dyDescent="0.3">
      <c r="A42" s="6" t="s">
        <v>60</v>
      </c>
      <c r="B42" s="6" t="s">
        <v>61</v>
      </c>
      <c r="C42" s="6">
        <v>5</v>
      </c>
    </row>
    <row r="43" spans="1:3" x14ac:dyDescent="0.3">
      <c r="A43" s="11" t="s">
        <v>62</v>
      </c>
      <c r="B43" s="11" t="s">
        <v>61</v>
      </c>
      <c r="C43" s="11">
        <v>6</v>
      </c>
    </row>
    <row r="44" spans="1:3" x14ac:dyDescent="0.3">
      <c r="A44" s="6" t="s">
        <v>63</v>
      </c>
      <c r="B44" s="6" t="s">
        <v>64</v>
      </c>
      <c r="C44" s="6">
        <v>7</v>
      </c>
    </row>
    <row r="45" spans="1:3" x14ac:dyDescent="0.3">
      <c r="A45" s="11" t="s">
        <v>65</v>
      </c>
      <c r="B45" s="11" t="s">
        <v>64</v>
      </c>
      <c r="C45" s="11">
        <v>6</v>
      </c>
    </row>
    <row r="46" spans="1:3" x14ac:dyDescent="0.3">
      <c r="A46" s="6" t="s">
        <v>66</v>
      </c>
      <c r="B46" s="6" t="s">
        <v>67</v>
      </c>
      <c r="C46" s="6">
        <v>6</v>
      </c>
    </row>
    <row r="47" spans="1:3" x14ac:dyDescent="0.3">
      <c r="A47" s="11" t="s">
        <v>68</v>
      </c>
      <c r="B47" s="11" t="s">
        <v>67</v>
      </c>
      <c r="C47" s="11">
        <v>6</v>
      </c>
    </row>
    <row r="48" spans="1:3" x14ac:dyDescent="0.3">
      <c r="A48" s="6" t="s">
        <v>69</v>
      </c>
      <c r="B48" s="6" t="s">
        <v>70</v>
      </c>
      <c r="C48" s="6">
        <v>6</v>
      </c>
    </row>
    <row r="49" spans="1:3" x14ac:dyDescent="0.3">
      <c r="A49" s="11" t="s">
        <v>71</v>
      </c>
      <c r="B49" s="11" t="s">
        <v>70</v>
      </c>
      <c r="C49" s="11">
        <v>6</v>
      </c>
    </row>
    <row r="50" spans="1:3" x14ac:dyDescent="0.3">
      <c r="A50" s="6" t="s">
        <v>72</v>
      </c>
      <c r="B50" s="6" t="s">
        <v>73</v>
      </c>
      <c r="C50" s="6">
        <v>4</v>
      </c>
    </row>
    <row r="51" spans="1:3" x14ac:dyDescent="0.3">
      <c r="A51" s="6" t="s">
        <v>74</v>
      </c>
      <c r="B51" s="6" t="s">
        <v>73</v>
      </c>
      <c r="C51" s="6">
        <v>4</v>
      </c>
    </row>
    <row r="52" spans="1:3" x14ac:dyDescent="0.3">
      <c r="A52" s="6" t="s">
        <v>75</v>
      </c>
      <c r="B52" s="6" t="s">
        <v>76</v>
      </c>
      <c r="C52" s="6">
        <v>4</v>
      </c>
    </row>
    <row r="53" spans="1:3" x14ac:dyDescent="0.3">
      <c r="A53" s="11" t="s">
        <v>77</v>
      </c>
      <c r="B53" s="11" t="s">
        <v>76</v>
      </c>
      <c r="C53" s="11">
        <v>3</v>
      </c>
    </row>
    <row r="54" spans="1:3" x14ac:dyDescent="0.3">
      <c r="A54" s="6" t="s">
        <v>78</v>
      </c>
      <c r="B54" s="6" t="s">
        <v>79</v>
      </c>
      <c r="C54" s="6">
        <v>4</v>
      </c>
    </row>
    <row r="55" spans="1:3" x14ac:dyDescent="0.3">
      <c r="A55" s="6" t="s">
        <v>80</v>
      </c>
      <c r="B55" s="6" t="s">
        <v>79</v>
      </c>
      <c r="C55" s="6">
        <v>4</v>
      </c>
    </row>
    <row r="56" spans="1:3" x14ac:dyDescent="0.3">
      <c r="A56" s="6" t="s">
        <v>81</v>
      </c>
      <c r="B56" s="6" t="s">
        <v>82</v>
      </c>
      <c r="C56" s="6">
        <v>3</v>
      </c>
    </row>
    <row r="57" spans="1:3" x14ac:dyDescent="0.3">
      <c r="A57" s="11" t="s">
        <v>83</v>
      </c>
      <c r="B57" s="11" t="s">
        <v>82</v>
      </c>
      <c r="C57" s="11">
        <v>3</v>
      </c>
    </row>
    <row r="58" spans="1:3" x14ac:dyDescent="0.3">
      <c r="A58" s="6" t="s">
        <v>84</v>
      </c>
      <c r="B58" s="6" t="s">
        <v>85</v>
      </c>
      <c r="C58" s="6">
        <v>4</v>
      </c>
    </row>
    <row r="59" spans="1:3" x14ac:dyDescent="0.3">
      <c r="A59" s="6" t="s">
        <v>86</v>
      </c>
      <c r="B59" s="6" t="s">
        <v>85</v>
      </c>
      <c r="C59" s="6">
        <v>4</v>
      </c>
    </row>
    <row r="60" spans="1:3" x14ac:dyDescent="0.3">
      <c r="A60" s="6" t="s">
        <v>89</v>
      </c>
      <c r="B60" s="6" t="s">
        <v>90</v>
      </c>
      <c r="C60" s="6">
        <v>3</v>
      </c>
    </row>
    <row r="61" spans="1:3" x14ac:dyDescent="0.3">
      <c r="A61" s="11" t="s">
        <v>91</v>
      </c>
      <c r="B61" s="11" t="s">
        <v>90</v>
      </c>
      <c r="C61" s="11">
        <v>3</v>
      </c>
    </row>
    <row r="62" spans="1:3" x14ac:dyDescent="0.3">
      <c r="A62" s="6" t="s">
        <v>92</v>
      </c>
      <c r="B62" s="6" t="s">
        <v>93</v>
      </c>
      <c r="C62" s="6">
        <v>3</v>
      </c>
    </row>
    <row r="63" spans="1:3" x14ac:dyDescent="0.3">
      <c r="A63" s="6" t="s">
        <v>94</v>
      </c>
      <c r="B63" s="6" t="s">
        <v>93</v>
      </c>
      <c r="C63" s="6">
        <v>3</v>
      </c>
    </row>
    <row r="64" spans="1:3" x14ac:dyDescent="0.3">
      <c r="A64" s="6" t="s">
        <v>95</v>
      </c>
      <c r="B64" s="6" t="s">
        <v>96</v>
      </c>
      <c r="C64" s="6">
        <v>3</v>
      </c>
    </row>
    <row r="65" spans="1:3" x14ac:dyDescent="0.3">
      <c r="A65" s="11" t="s">
        <v>97</v>
      </c>
      <c r="B65" s="11" t="s">
        <v>96</v>
      </c>
      <c r="C65" s="11">
        <v>3</v>
      </c>
    </row>
    <row r="66" spans="1:3" x14ac:dyDescent="0.3">
      <c r="A66" s="6" t="s">
        <v>98</v>
      </c>
      <c r="B66" s="6" t="s">
        <v>99</v>
      </c>
      <c r="C66" s="6">
        <v>3</v>
      </c>
    </row>
    <row r="67" spans="1:3" x14ac:dyDescent="0.3">
      <c r="A67" s="11" t="s">
        <v>100</v>
      </c>
      <c r="B67" s="11" t="s">
        <v>101</v>
      </c>
      <c r="C67" s="11">
        <v>4</v>
      </c>
    </row>
    <row r="68" spans="1:3" x14ac:dyDescent="0.3">
      <c r="A68" s="11" t="s">
        <v>1355</v>
      </c>
      <c r="B68" s="11" t="s">
        <v>1356</v>
      </c>
      <c r="C68" s="11">
        <v>3</v>
      </c>
    </row>
    <row r="69" spans="1:3" x14ac:dyDescent="0.3">
      <c r="A69" s="11" t="s">
        <v>515</v>
      </c>
      <c r="B69" s="11" t="s">
        <v>516</v>
      </c>
      <c r="C69" s="11">
        <v>3</v>
      </c>
    </row>
    <row r="70" spans="1:3" x14ac:dyDescent="0.3">
      <c r="A70" s="6" t="s">
        <v>102</v>
      </c>
      <c r="B70" s="6" t="s">
        <v>103</v>
      </c>
      <c r="C70" s="6">
        <v>3</v>
      </c>
    </row>
    <row r="71" spans="1:3" x14ac:dyDescent="0.3">
      <c r="A71" s="11" t="s">
        <v>104</v>
      </c>
      <c r="B71" s="11" t="s">
        <v>103</v>
      </c>
      <c r="C71" s="11">
        <v>3</v>
      </c>
    </row>
    <row r="72" spans="1:3" x14ac:dyDescent="0.3">
      <c r="A72" s="6" t="s">
        <v>105</v>
      </c>
      <c r="B72" s="6" t="s">
        <v>106</v>
      </c>
      <c r="C72" s="6">
        <v>4</v>
      </c>
    </row>
    <row r="73" spans="1:3" x14ac:dyDescent="0.3">
      <c r="A73" s="6" t="s">
        <v>107</v>
      </c>
      <c r="B73" s="6" t="s">
        <v>106</v>
      </c>
      <c r="C73" s="6">
        <v>4</v>
      </c>
    </row>
    <row r="74" spans="1:3" x14ac:dyDescent="0.3">
      <c r="A74" s="6" t="s">
        <v>177</v>
      </c>
      <c r="B74" s="6" t="s">
        <v>176</v>
      </c>
      <c r="C74" s="6">
        <v>4</v>
      </c>
    </row>
    <row r="75" spans="1:3" x14ac:dyDescent="0.3">
      <c r="A75" s="6" t="s">
        <v>108</v>
      </c>
      <c r="B75" s="6" t="s">
        <v>109</v>
      </c>
      <c r="C75" s="6">
        <v>9</v>
      </c>
    </row>
    <row r="76" spans="1:3" x14ac:dyDescent="0.3">
      <c r="A76" s="11" t="s">
        <v>110</v>
      </c>
      <c r="B76" s="11" t="s">
        <v>109</v>
      </c>
      <c r="C76" s="11">
        <v>8</v>
      </c>
    </row>
    <row r="77" spans="1:3" x14ac:dyDescent="0.3">
      <c r="A77" s="6" t="s">
        <v>111</v>
      </c>
      <c r="B77" s="6" t="s">
        <v>112</v>
      </c>
      <c r="C77" s="6">
        <v>8</v>
      </c>
    </row>
    <row r="78" spans="1:3" x14ac:dyDescent="0.3">
      <c r="A78" s="11" t="s">
        <v>113</v>
      </c>
      <c r="B78" s="11" t="s">
        <v>112</v>
      </c>
      <c r="C78" s="11">
        <v>7</v>
      </c>
    </row>
    <row r="79" spans="1:3" x14ac:dyDescent="0.3">
      <c r="A79" s="6" t="s">
        <v>114</v>
      </c>
      <c r="B79" s="6" t="s">
        <v>115</v>
      </c>
      <c r="C79" s="6">
        <v>9</v>
      </c>
    </row>
    <row r="80" spans="1:3" x14ac:dyDescent="0.3">
      <c r="A80" s="6" t="s">
        <v>116</v>
      </c>
      <c r="B80" s="6" t="s">
        <v>115</v>
      </c>
      <c r="C80" s="6">
        <v>9</v>
      </c>
    </row>
    <row r="81" spans="1:3" x14ac:dyDescent="0.3">
      <c r="A81" s="6" t="s">
        <v>117</v>
      </c>
      <c r="B81" s="6" t="s">
        <v>118</v>
      </c>
      <c r="C81" s="6">
        <v>8</v>
      </c>
    </row>
    <row r="82" spans="1:3" x14ac:dyDescent="0.3">
      <c r="A82" s="6" t="s">
        <v>1177</v>
      </c>
      <c r="B82" s="6" t="s">
        <v>1357</v>
      </c>
      <c r="C82" s="6">
        <v>4</v>
      </c>
    </row>
    <row r="83" spans="1:3" x14ac:dyDescent="0.3">
      <c r="A83" s="6" t="s">
        <v>119</v>
      </c>
      <c r="B83" s="6" t="s">
        <v>120</v>
      </c>
      <c r="C83" s="6">
        <v>5</v>
      </c>
    </row>
    <row r="84" spans="1:3" x14ac:dyDescent="0.3">
      <c r="A84" s="6" t="s">
        <v>121</v>
      </c>
      <c r="B84" s="6" t="s">
        <v>122</v>
      </c>
      <c r="C84" s="6">
        <v>6</v>
      </c>
    </row>
    <row r="85" spans="1:3" x14ac:dyDescent="0.3">
      <c r="A85" s="6" t="s">
        <v>123</v>
      </c>
      <c r="B85" s="6" t="s">
        <v>124</v>
      </c>
      <c r="C85" s="6">
        <v>8</v>
      </c>
    </row>
    <row r="86" spans="1:3" x14ac:dyDescent="0.3">
      <c r="A86" s="11" t="s">
        <v>125</v>
      </c>
      <c r="B86" s="11" t="s">
        <v>124</v>
      </c>
      <c r="C86" s="11">
        <v>8</v>
      </c>
    </row>
    <row r="87" spans="1:3" x14ac:dyDescent="0.3">
      <c r="A87" s="6" t="s">
        <v>126</v>
      </c>
      <c r="B87" s="6" t="s">
        <v>127</v>
      </c>
      <c r="C87" s="6">
        <v>5</v>
      </c>
    </row>
    <row r="88" spans="1:3" x14ac:dyDescent="0.3">
      <c r="A88" s="11" t="s">
        <v>128</v>
      </c>
      <c r="B88" s="11" t="s">
        <v>127</v>
      </c>
      <c r="C88" s="11">
        <v>5</v>
      </c>
    </row>
    <row r="89" spans="1:3" x14ac:dyDescent="0.3">
      <c r="A89" s="6" t="s">
        <v>129</v>
      </c>
      <c r="B89" s="6" t="s">
        <v>130</v>
      </c>
      <c r="C89" s="6">
        <v>5</v>
      </c>
    </row>
    <row r="90" spans="1:3" x14ac:dyDescent="0.3">
      <c r="A90" s="11" t="s">
        <v>131</v>
      </c>
      <c r="B90" s="11" t="s">
        <v>130</v>
      </c>
      <c r="C90" s="11">
        <v>6</v>
      </c>
    </row>
    <row r="91" spans="1:3" x14ac:dyDescent="0.3">
      <c r="A91" s="6" t="s">
        <v>132</v>
      </c>
      <c r="B91" s="6" t="s">
        <v>133</v>
      </c>
      <c r="C91" s="6">
        <v>7</v>
      </c>
    </row>
    <row r="92" spans="1:3" x14ac:dyDescent="0.3">
      <c r="A92" s="11" t="s">
        <v>134</v>
      </c>
      <c r="B92" s="11" t="s">
        <v>133</v>
      </c>
      <c r="C92" s="11">
        <v>6</v>
      </c>
    </row>
    <row r="93" spans="1:3" x14ac:dyDescent="0.3">
      <c r="A93" s="6" t="s">
        <v>135</v>
      </c>
      <c r="B93" s="6" t="s">
        <v>136</v>
      </c>
      <c r="C93" s="6">
        <v>6</v>
      </c>
    </row>
    <row r="94" spans="1:3" x14ac:dyDescent="0.3">
      <c r="A94" s="11" t="s">
        <v>137</v>
      </c>
      <c r="B94" s="11" t="s">
        <v>136</v>
      </c>
      <c r="C94" s="11">
        <v>6</v>
      </c>
    </row>
    <row r="95" spans="1:3" x14ac:dyDescent="0.3">
      <c r="A95" s="6" t="s">
        <v>138</v>
      </c>
      <c r="B95" s="6" t="s">
        <v>139</v>
      </c>
      <c r="C95" s="6">
        <v>7</v>
      </c>
    </row>
    <row r="96" spans="1:3" x14ac:dyDescent="0.3">
      <c r="A96" s="11" t="s">
        <v>140</v>
      </c>
      <c r="B96" s="11" t="s">
        <v>139</v>
      </c>
      <c r="C96" s="11">
        <v>6</v>
      </c>
    </row>
    <row r="97" spans="1:3" x14ac:dyDescent="0.3">
      <c r="A97" s="31" t="s">
        <v>141</v>
      </c>
      <c r="B97" s="31" t="s">
        <v>142</v>
      </c>
      <c r="C97" s="31">
        <v>3</v>
      </c>
    </row>
    <row r="98" spans="1:3" x14ac:dyDescent="0.3">
      <c r="A98" s="11" t="s">
        <v>1358</v>
      </c>
      <c r="B98" s="11" t="s">
        <v>1359</v>
      </c>
      <c r="C98" s="11">
        <v>4</v>
      </c>
    </row>
    <row r="99" spans="1:3" x14ac:dyDescent="0.3">
      <c r="A99" s="11" t="s">
        <v>182</v>
      </c>
      <c r="B99" s="11" t="s">
        <v>181</v>
      </c>
      <c r="C99" s="11">
        <v>4</v>
      </c>
    </row>
    <row r="100" spans="1:3" x14ac:dyDescent="0.3">
      <c r="A100" s="11" t="s">
        <v>1360</v>
      </c>
      <c r="B100" s="11" t="s">
        <v>1361</v>
      </c>
      <c r="C100" s="11">
        <v>3</v>
      </c>
    </row>
    <row r="101" spans="1:3" x14ac:dyDescent="0.3">
      <c r="A101" s="6" t="s">
        <v>143</v>
      </c>
      <c r="B101" s="6" t="s">
        <v>144</v>
      </c>
      <c r="C101" s="6">
        <v>4</v>
      </c>
    </row>
    <row r="102" spans="1:3" x14ac:dyDescent="0.3">
      <c r="A102" s="6" t="s">
        <v>145</v>
      </c>
      <c r="B102" s="6" t="s">
        <v>144</v>
      </c>
      <c r="C102" s="6">
        <v>4</v>
      </c>
    </row>
    <row r="103" spans="1:3" x14ac:dyDescent="0.3">
      <c r="A103" s="6" t="s">
        <v>608</v>
      </c>
      <c r="B103" s="6" t="s">
        <v>609</v>
      </c>
      <c r="C103" s="6">
        <v>3</v>
      </c>
    </row>
    <row r="104" spans="1:3" x14ac:dyDescent="0.3">
      <c r="A104" s="6" t="s">
        <v>269</v>
      </c>
      <c r="B104" s="6" t="s">
        <v>268</v>
      </c>
      <c r="C104" s="6">
        <v>3</v>
      </c>
    </row>
    <row r="105" spans="1:3" x14ac:dyDescent="0.3">
      <c r="A105" s="31" t="s">
        <v>146</v>
      </c>
      <c r="B105" s="31" t="s">
        <v>147</v>
      </c>
      <c r="C105" s="31">
        <v>3</v>
      </c>
    </row>
    <row r="106" spans="1:3" x14ac:dyDescent="0.3">
      <c r="A106" s="31" t="s">
        <v>148</v>
      </c>
      <c r="B106" s="31" t="s">
        <v>149</v>
      </c>
      <c r="C106" s="31">
        <v>3</v>
      </c>
    </row>
    <row r="107" spans="1:3" x14ac:dyDescent="0.3">
      <c r="A107" s="11" t="s">
        <v>1362</v>
      </c>
      <c r="B107" s="11" t="s">
        <v>1363</v>
      </c>
      <c r="C107" s="11">
        <v>5</v>
      </c>
    </row>
    <row r="108" spans="1:3" x14ac:dyDescent="0.3">
      <c r="A108" s="6" t="s">
        <v>150</v>
      </c>
      <c r="B108" s="6" t="s">
        <v>151</v>
      </c>
      <c r="C108" s="6">
        <v>3</v>
      </c>
    </row>
    <row r="109" spans="1:3" x14ac:dyDescent="0.3">
      <c r="A109" s="6" t="s">
        <v>152</v>
      </c>
      <c r="B109" s="6" t="s">
        <v>151</v>
      </c>
      <c r="C109" s="6">
        <v>3</v>
      </c>
    </row>
    <row r="110" spans="1:3" x14ac:dyDescent="0.3">
      <c r="A110" s="6" t="s">
        <v>153</v>
      </c>
      <c r="B110" s="6" t="s">
        <v>154</v>
      </c>
      <c r="C110" s="6">
        <v>3</v>
      </c>
    </row>
    <row r="111" spans="1:3" x14ac:dyDescent="0.3">
      <c r="A111" s="6" t="s">
        <v>155</v>
      </c>
      <c r="B111" s="6" t="s">
        <v>154</v>
      </c>
      <c r="C111" s="6">
        <v>3</v>
      </c>
    </row>
    <row r="112" spans="1:3" x14ac:dyDescent="0.3">
      <c r="A112" s="6" t="s">
        <v>619</v>
      </c>
      <c r="B112" s="6" t="s">
        <v>1364</v>
      </c>
      <c r="C112" s="6">
        <v>3</v>
      </c>
    </row>
    <row r="113" spans="1:3" x14ac:dyDescent="0.3">
      <c r="A113" s="6" t="s">
        <v>1365</v>
      </c>
      <c r="B113" s="6" t="s">
        <v>1366</v>
      </c>
      <c r="C113" s="6">
        <v>4</v>
      </c>
    </row>
    <row r="114" spans="1:3" x14ac:dyDescent="0.3">
      <c r="A114" s="6" t="s">
        <v>449</v>
      </c>
      <c r="B114" s="6" t="s">
        <v>450</v>
      </c>
      <c r="C114" s="6">
        <v>5</v>
      </c>
    </row>
    <row r="115" spans="1:3" x14ac:dyDescent="0.3">
      <c r="A115" s="6" t="s">
        <v>451</v>
      </c>
      <c r="B115" s="6" t="s">
        <v>452</v>
      </c>
      <c r="C115" s="6">
        <v>3</v>
      </c>
    </row>
    <row r="116" spans="1:3" x14ac:dyDescent="0.3">
      <c r="A116" s="6" t="s">
        <v>453</v>
      </c>
      <c r="B116" s="6" t="s">
        <v>454</v>
      </c>
      <c r="C116" s="6">
        <v>3</v>
      </c>
    </row>
  </sheetData>
  <pageMargins left="0.75" right="0.75" top="1" bottom="1" header="0.5" footer="0.5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E405A-5DC6-4E73-BB67-655C19A863EE}">
  <sheetPr>
    <tabColor rgb="FF92D050"/>
  </sheetPr>
  <dimension ref="A1:C256"/>
  <sheetViews>
    <sheetView workbookViewId="0">
      <pane ySplit="5" topLeftCell="A39" activePane="bottomLeft" state="frozen"/>
      <selection activeCell="B124" sqref="B124"/>
      <selection pane="bottomLeft" activeCell="B124" sqref="B124"/>
    </sheetView>
  </sheetViews>
  <sheetFormatPr defaultColWidth="9.109375" defaultRowHeight="14.4" x14ac:dyDescent="0.3"/>
  <cols>
    <col min="1" max="1" width="30" style="1" customWidth="1"/>
    <col min="2" max="2" width="60.109375" style="1" customWidth="1"/>
    <col min="3" max="16384" width="9.109375" style="1"/>
  </cols>
  <sheetData>
    <row r="1" spans="1:3" x14ac:dyDescent="0.3">
      <c r="A1" s="1" t="s">
        <v>0</v>
      </c>
      <c r="B1" s="12" t="s">
        <v>457</v>
      </c>
    </row>
    <row r="2" spans="1:3" x14ac:dyDescent="0.3">
      <c r="A2" s="1" t="s">
        <v>2</v>
      </c>
      <c r="B2" s="12" t="s">
        <v>458</v>
      </c>
    </row>
    <row r="3" spans="1:3" x14ac:dyDescent="0.3">
      <c r="A3" s="1" t="s">
        <v>3</v>
      </c>
      <c r="B3" s="1" t="s">
        <v>415</v>
      </c>
    </row>
    <row r="4" spans="1:3" x14ac:dyDescent="0.3">
      <c r="A4" s="1" t="s">
        <v>5</v>
      </c>
      <c r="B4" s="1" t="s">
        <v>416</v>
      </c>
    </row>
    <row r="5" spans="1:3" x14ac:dyDescent="0.3">
      <c r="A5" s="12" t="s">
        <v>459</v>
      </c>
      <c r="B5" s="12" t="s">
        <v>460</v>
      </c>
      <c r="C5" s="12" t="s">
        <v>461</v>
      </c>
    </row>
    <row r="6" spans="1:3" x14ac:dyDescent="0.3">
      <c r="A6" s="1" t="s">
        <v>462</v>
      </c>
      <c r="B6" s="1" t="s">
        <v>463</v>
      </c>
      <c r="C6" s="1">
        <v>3</v>
      </c>
    </row>
    <row r="7" spans="1:3" x14ac:dyDescent="0.3">
      <c r="A7" s="6" t="s">
        <v>163</v>
      </c>
      <c r="B7" s="6" t="s">
        <v>164</v>
      </c>
      <c r="C7" s="6">
        <v>3</v>
      </c>
    </row>
    <row r="8" spans="1:3" x14ac:dyDescent="0.3">
      <c r="A8" s="6" t="s">
        <v>165</v>
      </c>
      <c r="B8" s="6" t="s">
        <v>166</v>
      </c>
      <c r="C8" s="6">
        <v>3</v>
      </c>
    </row>
    <row r="9" spans="1:3" x14ac:dyDescent="0.3">
      <c r="A9" s="6" t="s">
        <v>167</v>
      </c>
      <c r="B9" s="6" t="s">
        <v>168</v>
      </c>
      <c r="C9" s="6">
        <v>3</v>
      </c>
    </row>
    <row r="10" spans="1:3" x14ac:dyDescent="0.3">
      <c r="A10" s="1" t="s">
        <v>7</v>
      </c>
      <c r="B10" s="1" t="s">
        <v>8</v>
      </c>
      <c r="C10" s="1">
        <v>3</v>
      </c>
    </row>
    <row r="11" spans="1:3" x14ac:dyDescent="0.3">
      <c r="A11" s="1" t="s">
        <v>9</v>
      </c>
      <c r="B11" s="1" t="s">
        <v>8</v>
      </c>
      <c r="C11" s="1">
        <v>5</v>
      </c>
    </row>
    <row r="12" spans="1:3" x14ac:dyDescent="0.3">
      <c r="A12" s="1" t="s">
        <v>10</v>
      </c>
      <c r="B12" s="1" t="s">
        <v>11</v>
      </c>
      <c r="C12" s="1">
        <v>5</v>
      </c>
    </row>
    <row r="13" spans="1:3" x14ac:dyDescent="0.3">
      <c r="A13" s="1" t="s">
        <v>12</v>
      </c>
      <c r="B13" s="1" t="s">
        <v>11</v>
      </c>
      <c r="C13" s="1">
        <v>4</v>
      </c>
    </row>
    <row r="14" spans="1:3" x14ac:dyDescent="0.3">
      <c r="A14" s="1" t="s">
        <v>13</v>
      </c>
      <c r="B14" s="1" t="s">
        <v>14</v>
      </c>
      <c r="C14" s="1">
        <v>5</v>
      </c>
    </row>
    <row r="15" spans="1:3" x14ac:dyDescent="0.3">
      <c r="A15" s="1" t="s">
        <v>15</v>
      </c>
      <c r="B15" s="1" t="s">
        <v>14</v>
      </c>
      <c r="C15" s="1">
        <v>5</v>
      </c>
    </row>
    <row r="16" spans="1:3" x14ac:dyDescent="0.3">
      <c r="A16" s="1" t="s">
        <v>16</v>
      </c>
      <c r="B16" s="1" t="s">
        <v>17</v>
      </c>
      <c r="C16" s="1">
        <v>4</v>
      </c>
    </row>
    <row r="17" spans="1:3" x14ac:dyDescent="0.3">
      <c r="A17" s="1" t="s">
        <v>18</v>
      </c>
      <c r="B17" s="1" t="s">
        <v>17</v>
      </c>
      <c r="C17" s="1">
        <v>4</v>
      </c>
    </row>
    <row r="18" spans="1:3" x14ac:dyDescent="0.3">
      <c r="A18" s="1" t="s">
        <v>418</v>
      </c>
      <c r="B18" s="1" t="s">
        <v>419</v>
      </c>
      <c r="C18" s="1">
        <v>5</v>
      </c>
    </row>
    <row r="19" spans="1:3" x14ac:dyDescent="0.3">
      <c r="A19" s="1" t="s">
        <v>420</v>
      </c>
      <c r="B19" s="1" t="s">
        <v>419</v>
      </c>
      <c r="C19" s="1">
        <v>5</v>
      </c>
    </row>
    <row r="20" spans="1:3" x14ac:dyDescent="0.3">
      <c r="A20" t="s">
        <v>464</v>
      </c>
      <c r="B20" t="s">
        <v>465</v>
      </c>
      <c r="C20">
        <v>4</v>
      </c>
    </row>
    <row r="21" spans="1:3" x14ac:dyDescent="0.3">
      <c r="A21" t="s">
        <v>466</v>
      </c>
      <c r="B21" t="s">
        <v>467</v>
      </c>
      <c r="C21">
        <v>4</v>
      </c>
    </row>
    <row r="22" spans="1:3" x14ac:dyDescent="0.3">
      <c r="A22" s="1" t="s">
        <v>421</v>
      </c>
      <c r="B22" s="1" t="s">
        <v>422</v>
      </c>
      <c r="C22" s="1">
        <v>3</v>
      </c>
    </row>
    <row r="23" spans="1:3" x14ac:dyDescent="0.3">
      <c r="A23" s="1" t="s">
        <v>19</v>
      </c>
      <c r="B23" s="1" t="s">
        <v>20</v>
      </c>
      <c r="C23" s="1">
        <v>4</v>
      </c>
    </row>
    <row r="24" spans="1:3" x14ac:dyDescent="0.3">
      <c r="A24" s="1" t="s">
        <v>21</v>
      </c>
      <c r="B24" s="1" t="s">
        <v>20</v>
      </c>
      <c r="C24" s="1">
        <v>4</v>
      </c>
    </row>
    <row r="25" spans="1:3" x14ac:dyDescent="0.3">
      <c r="A25" s="1" t="s">
        <v>169</v>
      </c>
      <c r="B25" s="1" t="s">
        <v>170</v>
      </c>
      <c r="C25" s="1">
        <v>4</v>
      </c>
    </row>
    <row r="26" spans="1:3" x14ac:dyDescent="0.3">
      <c r="A26" t="s">
        <v>468</v>
      </c>
      <c r="B26" t="s">
        <v>469</v>
      </c>
      <c r="C26">
        <v>3</v>
      </c>
    </row>
    <row r="27" spans="1:3" x14ac:dyDescent="0.3">
      <c r="A27" s="1" t="s">
        <v>423</v>
      </c>
      <c r="B27" s="1" t="s">
        <v>424</v>
      </c>
      <c r="C27" s="1">
        <v>4</v>
      </c>
    </row>
    <row r="28" spans="1:3" x14ac:dyDescent="0.3">
      <c r="A28" s="1" t="s">
        <v>22</v>
      </c>
      <c r="B28" s="1" t="s">
        <v>23</v>
      </c>
      <c r="C28" s="1">
        <v>4</v>
      </c>
    </row>
    <row r="29" spans="1:3" x14ac:dyDescent="0.3">
      <c r="A29" s="1" t="s">
        <v>24</v>
      </c>
      <c r="B29" s="1" t="s">
        <v>25</v>
      </c>
      <c r="C29" s="1">
        <v>4</v>
      </c>
    </row>
    <row r="30" spans="1:3" x14ac:dyDescent="0.3">
      <c r="A30" s="1" t="s">
        <v>26</v>
      </c>
      <c r="B30" s="1" t="s">
        <v>27</v>
      </c>
      <c r="C30" s="1">
        <v>5</v>
      </c>
    </row>
    <row r="31" spans="1:3" x14ac:dyDescent="0.3">
      <c r="A31" s="1" t="s">
        <v>28</v>
      </c>
      <c r="B31" s="1" t="s">
        <v>27</v>
      </c>
      <c r="C31" s="1">
        <v>5</v>
      </c>
    </row>
    <row r="32" spans="1:3" x14ac:dyDescent="0.3">
      <c r="A32" t="s">
        <v>470</v>
      </c>
      <c r="B32" t="s">
        <v>27</v>
      </c>
      <c r="C32">
        <v>5</v>
      </c>
    </row>
    <row r="33" spans="1:3" x14ac:dyDescent="0.3">
      <c r="A33" s="1" t="s">
        <v>29</v>
      </c>
      <c r="B33" s="1" t="s">
        <v>30</v>
      </c>
      <c r="C33" s="1">
        <v>3</v>
      </c>
    </row>
    <row r="34" spans="1:3" x14ac:dyDescent="0.3">
      <c r="A34" s="1" t="s">
        <v>31</v>
      </c>
      <c r="B34" s="1" t="s">
        <v>30</v>
      </c>
      <c r="C34" s="1">
        <v>3</v>
      </c>
    </row>
    <row r="35" spans="1:3" x14ac:dyDescent="0.3">
      <c r="A35" s="1" t="s">
        <v>471</v>
      </c>
      <c r="B35" s="1" t="s">
        <v>472</v>
      </c>
      <c r="C35" s="1">
        <v>3</v>
      </c>
    </row>
    <row r="36" spans="1:3" x14ac:dyDescent="0.3">
      <c r="A36" s="1" t="s">
        <v>473</v>
      </c>
      <c r="B36" s="1" t="s">
        <v>474</v>
      </c>
      <c r="C36" s="1">
        <v>3</v>
      </c>
    </row>
    <row r="37" spans="1:3" x14ac:dyDescent="0.3">
      <c r="A37" s="1" t="s">
        <v>475</v>
      </c>
      <c r="B37" s="1" t="s">
        <v>476</v>
      </c>
      <c r="C37" s="1">
        <v>4</v>
      </c>
    </row>
    <row r="38" spans="1:3" x14ac:dyDescent="0.3">
      <c r="A38" s="1" t="s">
        <v>425</v>
      </c>
      <c r="B38" s="1" t="s">
        <v>426</v>
      </c>
      <c r="C38" s="1">
        <v>3</v>
      </c>
    </row>
    <row r="39" spans="1:3" x14ac:dyDescent="0.3">
      <c r="A39" t="s">
        <v>477</v>
      </c>
      <c r="B39" t="s">
        <v>478</v>
      </c>
      <c r="C39">
        <v>5</v>
      </c>
    </row>
    <row r="40" spans="1:3" x14ac:dyDescent="0.3">
      <c r="A40" s="1" t="s">
        <v>427</v>
      </c>
      <c r="B40" s="1" t="s">
        <v>428</v>
      </c>
      <c r="C40" s="1">
        <v>5</v>
      </c>
    </row>
    <row r="41" spans="1:3" x14ac:dyDescent="0.3">
      <c r="A41" s="1" t="s">
        <v>429</v>
      </c>
      <c r="B41" s="1" t="s">
        <v>428</v>
      </c>
      <c r="C41" s="1">
        <v>3</v>
      </c>
    </row>
    <row r="42" spans="1:3" x14ac:dyDescent="0.3">
      <c r="A42" s="1" t="s">
        <v>479</v>
      </c>
      <c r="B42" s="1" t="s">
        <v>428</v>
      </c>
      <c r="C42" s="1">
        <v>3</v>
      </c>
    </row>
    <row r="43" spans="1:3" x14ac:dyDescent="0.3">
      <c r="A43" t="s">
        <v>479</v>
      </c>
      <c r="B43" t="s">
        <v>480</v>
      </c>
      <c r="C43">
        <v>4</v>
      </c>
    </row>
    <row r="44" spans="1:3" x14ac:dyDescent="0.3">
      <c r="A44" t="s">
        <v>481</v>
      </c>
      <c r="B44" t="s">
        <v>482</v>
      </c>
      <c r="C44">
        <v>4</v>
      </c>
    </row>
    <row r="45" spans="1:3" x14ac:dyDescent="0.3">
      <c r="A45" s="1" t="s">
        <v>430</v>
      </c>
      <c r="B45" s="1" t="s">
        <v>431</v>
      </c>
      <c r="C45" s="1">
        <v>5</v>
      </c>
    </row>
    <row r="46" spans="1:3" x14ac:dyDescent="0.3">
      <c r="A46" t="s">
        <v>483</v>
      </c>
      <c r="B46" t="s">
        <v>484</v>
      </c>
      <c r="C46">
        <v>3</v>
      </c>
    </row>
    <row r="47" spans="1:3" x14ac:dyDescent="0.3">
      <c r="A47" s="1" t="s">
        <v>430</v>
      </c>
      <c r="B47" s="1" t="s">
        <v>485</v>
      </c>
      <c r="C47" s="1">
        <v>4</v>
      </c>
    </row>
    <row r="48" spans="1:3" x14ac:dyDescent="0.3">
      <c r="A48" s="1" t="s">
        <v>486</v>
      </c>
      <c r="B48" s="1" t="s">
        <v>487</v>
      </c>
      <c r="C48" s="1">
        <v>5</v>
      </c>
    </row>
    <row r="49" spans="1:3" x14ac:dyDescent="0.3">
      <c r="A49" s="1" t="s">
        <v>32</v>
      </c>
      <c r="B49" s="1" t="s">
        <v>33</v>
      </c>
      <c r="C49" s="1">
        <v>7</v>
      </c>
    </row>
    <row r="50" spans="1:3" x14ac:dyDescent="0.3">
      <c r="A50" s="1" t="s">
        <v>34</v>
      </c>
      <c r="B50" s="1" t="s">
        <v>33</v>
      </c>
      <c r="C50" s="1">
        <v>6</v>
      </c>
    </row>
    <row r="51" spans="1:3" x14ac:dyDescent="0.3">
      <c r="A51" s="1" t="s">
        <v>35</v>
      </c>
      <c r="B51" s="1" t="s">
        <v>36</v>
      </c>
      <c r="C51" s="1">
        <v>6</v>
      </c>
    </row>
    <row r="52" spans="1:3" x14ac:dyDescent="0.3">
      <c r="A52" s="1" t="s">
        <v>37</v>
      </c>
      <c r="B52" s="1" t="s">
        <v>36</v>
      </c>
      <c r="C52" s="1">
        <v>5</v>
      </c>
    </row>
    <row r="53" spans="1:3" x14ac:dyDescent="0.3">
      <c r="A53" s="1" t="s">
        <v>38</v>
      </c>
      <c r="B53" s="1" t="s">
        <v>39</v>
      </c>
      <c r="C53" s="1">
        <v>7</v>
      </c>
    </row>
    <row r="54" spans="1:3" x14ac:dyDescent="0.3">
      <c r="A54" s="1" t="s">
        <v>40</v>
      </c>
      <c r="B54" s="1" t="s">
        <v>39</v>
      </c>
      <c r="C54" s="1">
        <v>6</v>
      </c>
    </row>
    <row r="55" spans="1:3" x14ac:dyDescent="0.3">
      <c r="A55" s="1" t="s">
        <v>41</v>
      </c>
      <c r="B55" s="1" t="s">
        <v>42</v>
      </c>
      <c r="C55" s="1">
        <v>5</v>
      </c>
    </row>
    <row r="56" spans="1:3" x14ac:dyDescent="0.3">
      <c r="A56" s="1" t="s">
        <v>43</v>
      </c>
      <c r="B56" s="1" t="s">
        <v>42</v>
      </c>
      <c r="C56" s="1">
        <v>5</v>
      </c>
    </row>
    <row r="57" spans="1:3" x14ac:dyDescent="0.3">
      <c r="A57" s="1" t="s">
        <v>488</v>
      </c>
      <c r="B57" s="1" t="s">
        <v>489</v>
      </c>
      <c r="C57" s="1">
        <v>4</v>
      </c>
    </row>
    <row r="58" spans="1:3" x14ac:dyDescent="0.3">
      <c r="A58" s="1" t="s">
        <v>44</v>
      </c>
      <c r="B58" s="1" t="s">
        <v>45</v>
      </c>
      <c r="C58" s="1">
        <v>5</v>
      </c>
    </row>
    <row r="59" spans="1:3" x14ac:dyDescent="0.3">
      <c r="A59" s="1" t="s">
        <v>46</v>
      </c>
      <c r="B59" s="1" t="s">
        <v>45</v>
      </c>
      <c r="C59" s="1">
        <v>6</v>
      </c>
    </row>
    <row r="60" spans="1:3" x14ac:dyDescent="0.3">
      <c r="A60" s="1" t="s">
        <v>156</v>
      </c>
      <c r="B60" s="1" t="s">
        <v>157</v>
      </c>
      <c r="C60" s="1">
        <v>6</v>
      </c>
    </row>
    <row r="61" spans="1:3" x14ac:dyDescent="0.3">
      <c r="A61" s="1" t="s">
        <v>47</v>
      </c>
      <c r="B61" s="1" t="s">
        <v>48</v>
      </c>
      <c r="C61" s="1">
        <v>7</v>
      </c>
    </row>
    <row r="62" spans="1:3" x14ac:dyDescent="0.3">
      <c r="A62" s="1" t="s">
        <v>49</v>
      </c>
      <c r="B62" s="1" t="s">
        <v>48</v>
      </c>
      <c r="C62" s="1">
        <v>6</v>
      </c>
    </row>
    <row r="63" spans="1:3" x14ac:dyDescent="0.3">
      <c r="A63" s="1" t="s">
        <v>158</v>
      </c>
      <c r="B63" s="1" t="s">
        <v>159</v>
      </c>
      <c r="C63" s="1">
        <v>6</v>
      </c>
    </row>
    <row r="64" spans="1:3" x14ac:dyDescent="0.3">
      <c r="A64" s="1" t="s">
        <v>50</v>
      </c>
      <c r="B64" s="1" t="s">
        <v>51</v>
      </c>
      <c r="C64" s="1">
        <v>6</v>
      </c>
    </row>
    <row r="65" spans="1:3" x14ac:dyDescent="0.3">
      <c r="A65" s="1" t="s">
        <v>52</v>
      </c>
      <c r="B65" s="1" t="s">
        <v>51</v>
      </c>
      <c r="C65" s="1">
        <v>6</v>
      </c>
    </row>
    <row r="66" spans="1:3" x14ac:dyDescent="0.3">
      <c r="A66" s="1" t="s">
        <v>52</v>
      </c>
      <c r="B66" s="1" t="s">
        <v>51</v>
      </c>
      <c r="C66" s="1">
        <v>5</v>
      </c>
    </row>
    <row r="67" spans="1:3" x14ac:dyDescent="0.3">
      <c r="A67" s="1" t="s">
        <v>53</v>
      </c>
      <c r="B67" s="1" t="s">
        <v>54</v>
      </c>
      <c r="C67" s="1">
        <v>7</v>
      </c>
    </row>
    <row r="68" spans="1:3" x14ac:dyDescent="0.3">
      <c r="A68" s="1" t="s">
        <v>55</v>
      </c>
      <c r="B68" s="1" t="s">
        <v>54</v>
      </c>
      <c r="C68" s="1">
        <v>6</v>
      </c>
    </row>
    <row r="69" spans="1:3" x14ac:dyDescent="0.3">
      <c r="A69" t="s">
        <v>55</v>
      </c>
      <c r="B69" t="s">
        <v>54</v>
      </c>
      <c r="C69">
        <v>5</v>
      </c>
    </row>
    <row r="70" spans="1:3" x14ac:dyDescent="0.3">
      <c r="A70" s="1" t="s">
        <v>490</v>
      </c>
      <c r="B70" s="1" t="s">
        <v>491</v>
      </c>
      <c r="C70" s="1">
        <v>4</v>
      </c>
    </row>
    <row r="71" spans="1:3" x14ac:dyDescent="0.3">
      <c r="A71" t="s">
        <v>492</v>
      </c>
      <c r="B71" t="s">
        <v>493</v>
      </c>
      <c r="C71">
        <v>3</v>
      </c>
    </row>
    <row r="72" spans="1:3" x14ac:dyDescent="0.3">
      <c r="A72" s="1" t="s">
        <v>56</v>
      </c>
      <c r="B72" s="1" t="s">
        <v>57</v>
      </c>
      <c r="C72" s="1">
        <v>2</v>
      </c>
    </row>
    <row r="73" spans="1:3" x14ac:dyDescent="0.3">
      <c r="A73" s="1" t="s">
        <v>58</v>
      </c>
      <c r="B73" s="1" t="s">
        <v>59</v>
      </c>
      <c r="C73" s="1">
        <v>3</v>
      </c>
    </row>
    <row r="74" spans="1:3" x14ac:dyDescent="0.3">
      <c r="A74" s="1" t="s">
        <v>58</v>
      </c>
      <c r="B74" s="1" t="s">
        <v>59</v>
      </c>
      <c r="C74" s="1">
        <v>4</v>
      </c>
    </row>
    <row r="75" spans="1:3" x14ac:dyDescent="0.3">
      <c r="A75" s="1" t="s">
        <v>60</v>
      </c>
      <c r="B75" s="1" t="s">
        <v>61</v>
      </c>
      <c r="C75" s="1">
        <v>5</v>
      </c>
    </row>
    <row r="76" spans="1:3" x14ac:dyDescent="0.3">
      <c r="A76" s="1" t="s">
        <v>62</v>
      </c>
      <c r="B76" s="1" t="s">
        <v>61</v>
      </c>
      <c r="C76" s="1">
        <v>6</v>
      </c>
    </row>
    <row r="77" spans="1:3" x14ac:dyDescent="0.3">
      <c r="A77" s="1" t="s">
        <v>63</v>
      </c>
      <c r="B77" s="1" t="s">
        <v>64</v>
      </c>
      <c r="C77" s="1">
        <v>7</v>
      </c>
    </row>
    <row r="78" spans="1:3" x14ac:dyDescent="0.3">
      <c r="A78" s="1" t="s">
        <v>65</v>
      </c>
      <c r="B78" s="1" t="s">
        <v>64</v>
      </c>
      <c r="C78" s="1">
        <v>6</v>
      </c>
    </row>
    <row r="79" spans="1:3" x14ac:dyDescent="0.3">
      <c r="A79" s="1" t="s">
        <v>66</v>
      </c>
      <c r="B79" s="1" t="s">
        <v>67</v>
      </c>
      <c r="C79" s="1">
        <v>6</v>
      </c>
    </row>
    <row r="80" spans="1:3" x14ac:dyDescent="0.3">
      <c r="A80" s="1" t="s">
        <v>68</v>
      </c>
      <c r="B80" s="1" t="s">
        <v>67</v>
      </c>
      <c r="C80" s="1">
        <v>6</v>
      </c>
    </row>
    <row r="81" spans="1:3" x14ac:dyDescent="0.3">
      <c r="A81" s="1" t="s">
        <v>68</v>
      </c>
      <c r="B81" s="1" t="s">
        <v>67</v>
      </c>
      <c r="C81" s="1">
        <v>5</v>
      </c>
    </row>
    <row r="82" spans="1:3" x14ac:dyDescent="0.3">
      <c r="A82" s="1" t="s">
        <v>69</v>
      </c>
      <c r="B82" s="1" t="s">
        <v>70</v>
      </c>
      <c r="C82" s="1">
        <v>6</v>
      </c>
    </row>
    <row r="83" spans="1:3" x14ac:dyDescent="0.3">
      <c r="A83" s="1" t="s">
        <v>71</v>
      </c>
      <c r="B83" s="1" t="s">
        <v>70</v>
      </c>
      <c r="C83" s="1">
        <v>6</v>
      </c>
    </row>
    <row r="84" spans="1:3" x14ac:dyDescent="0.3">
      <c r="A84" s="1" t="s">
        <v>71</v>
      </c>
      <c r="B84" s="1" t="s">
        <v>70</v>
      </c>
      <c r="C84" s="1">
        <v>5</v>
      </c>
    </row>
    <row r="85" spans="1:3" x14ac:dyDescent="0.3">
      <c r="A85" s="1" t="s">
        <v>494</v>
      </c>
      <c r="B85" s="1" t="s">
        <v>495</v>
      </c>
      <c r="C85" s="1">
        <v>3</v>
      </c>
    </row>
    <row r="86" spans="1:3" x14ac:dyDescent="0.3">
      <c r="A86" t="s">
        <v>496</v>
      </c>
      <c r="B86" t="s">
        <v>497</v>
      </c>
      <c r="C86">
        <v>4</v>
      </c>
    </row>
    <row r="87" spans="1:3" x14ac:dyDescent="0.3">
      <c r="A87" s="1" t="s">
        <v>498</v>
      </c>
      <c r="B87" s="1" t="s">
        <v>499</v>
      </c>
      <c r="C87" s="1">
        <v>3</v>
      </c>
    </row>
    <row r="88" spans="1:3" x14ac:dyDescent="0.3">
      <c r="A88" s="1" t="s">
        <v>500</v>
      </c>
      <c r="B88" s="1" t="s">
        <v>501</v>
      </c>
      <c r="C88" s="1">
        <v>4</v>
      </c>
    </row>
    <row r="89" spans="1:3" x14ac:dyDescent="0.3">
      <c r="A89" s="1" t="s">
        <v>502</v>
      </c>
      <c r="B89" s="1" t="s">
        <v>503</v>
      </c>
      <c r="C89" s="1">
        <v>5</v>
      </c>
    </row>
    <row r="90" spans="1:3" x14ac:dyDescent="0.3">
      <c r="A90" s="1" t="s">
        <v>504</v>
      </c>
      <c r="B90" s="1" t="s">
        <v>505</v>
      </c>
      <c r="C90" s="1">
        <v>3</v>
      </c>
    </row>
    <row r="91" spans="1:3" x14ac:dyDescent="0.3">
      <c r="A91" s="1" t="s">
        <v>72</v>
      </c>
      <c r="B91" s="1" t="s">
        <v>73</v>
      </c>
      <c r="C91" s="1">
        <v>4</v>
      </c>
    </row>
    <row r="92" spans="1:3" x14ac:dyDescent="0.3">
      <c r="A92" s="1" t="s">
        <v>74</v>
      </c>
      <c r="B92" s="1" t="s">
        <v>73</v>
      </c>
      <c r="C92" s="1">
        <v>4</v>
      </c>
    </row>
    <row r="93" spans="1:3" x14ac:dyDescent="0.3">
      <c r="A93" s="1" t="s">
        <v>203</v>
      </c>
      <c r="B93" s="1" t="s">
        <v>204</v>
      </c>
      <c r="C93" s="1">
        <v>4</v>
      </c>
    </row>
    <row r="94" spans="1:3" x14ac:dyDescent="0.3">
      <c r="A94" s="1" t="s">
        <v>506</v>
      </c>
      <c r="B94" s="1" t="s">
        <v>507</v>
      </c>
      <c r="C94" s="1">
        <v>3</v>
      </c>
    </row>
    <row r="95" spans="1:3" x14ac:dyDescent="0.3">
      <c r="A95" s="1" t="s">
        <v>75</v>
      </c>
      <c r="B95" s="1" t="s">
        <v>76</v>
      </c>
      <c r="C95" s="1">
        <v>4</v>
      </c>
    </row>
    <row r="96" spans="1:3" x14ac:dyDescent="0.3">
      <c r="A96" s="1" t="s">
        <v>77</v>
      </c>
      <c r="B96" s="1" t="s">
        <v>76</v>
      </c>
      <c r="C96" s="1">
        <v>3</v>
      </c>
    </row>
    <row r="97" spans="1:3" x14ac:dyDescent="0.3">
      <c r="A97" s="1" t="s">
        <v>78</v>
      </c>
      <c r="B97" s="1" t="s">
        <v>79</v>
      </c>
      <c r="C97" s="1">
        <v>4</v>
      </c>
    </row>
    <row r="98" spans="1:3" x14ac:dyDescent="0.3">
      <c r="A98" s="1" t="s">
        <v>80</v>
      </c>
      <c r="B98" s="1" t="s">
        <v>79</v>
      </c>
      <c r="C98" s="1">
        <v>4</v>
      </c>
    </row>
    <row r="99" spans="1:3" x14ac:dyDescent="0.3">
      <c r="A99" s="1" t="s">
        <v>81</v>
      </c>
      <c r="B99" s="1" t="s">
        <v>82</v>
      </c>
      <c r="C99" s="1">
        <v>3</v>
      </c>
    </row>
    <row r="100" spans="1:3" x14ac:dyDescent="0.3">
      <c r="A100" s="1" t="s">
        <v>83</v>
      </c>
      <c r="B100" s="1" t="s">
        <v>82</v>
      </c>
      <c r="C100" s="1">
        <v>3</v>
      </c>
    </row>
    <row r="101" spans="1:3" x14ac:dyDescent="0.3">
      <c r="A101" s="1" t="s">
        <v>84</v>
      </c>
      <c r="B101" s="1" t="s">
        <v>85</v>
      </c>
      <c r="C101" s="1">
        <v>4</v>
      </c>
    </row>
    <row r="102" spans="1:3" x14ac:dyDescent="0.3">
      <c r="A102" s="1" t="s">
        <v>87</v>
      </c>
      <c r="B102" s="1" t="s">
        <v>88</v>
      </c>
      <c r="C102" s="1">
        <v>3</v>
      </c>
    </row>
    <row r="103" spans="1:3" x14ac:dyDescent="0.3">
      <c r="A103" t="s">
        <v>508</v>
      </c>
      <c r="B103" t="s">
        <v>509</v>
      </c>
      <c r="C103">
        <v>6</v>
      </c>
    </row>
    <row r="104" spans="1:3" x14ac:dyDescent="0.3">
      <c r="A104" s="1" t="s">
        <v>510</v>
      </c>
      <c r="B104" s="1" t="s">
        <v>511</v>
      </c>
      <c r="C104" s="1">
        <v>4</v>
      </c>
    </row>
    <row r="105" spans="1:3" x14ac:dyDescent="0.3">
      <c r="A105" s="1" t="s">
        <v>89</v>
      </c>
      <c r="B105" s="1" t="s">
        <v>90</v>
      </c>
      <c r="C105" s="1">
        <v>3</v>
      </c>
    </row>
    <row r="106" spans="1:3" x14ac:dyDescent="0.3">
      <c r="A106" s="1" t="s">
        <v>91</v>
      </c>
      <c r="B106" s="1" t="s">
        <v>90</v>
      </c>
      <c r="C106" s="1">
        <v>3</v>
      </c>
    </row>
    <row r="107" spans="1:3" x14ac:dyDescent="0.3">
      <c r="A107" s="1" t="s">
        <v>92</v>
      </c>
      <c r="B107" s="1" t="s">
        <v>93</v>
      </c>
      <c r="C107" s="1">
        <v>3</v>
      </c>
    </row>
    <row r="108" spans="1:3" x14ac:dyDescent="0.3">
      <c r="A108" s="1" t="s">
        <v>94</v>
      </c>
      <c r="B108" s="1" t="s">
        <v>93</v>
      </c>
      <c r="C108" s="1">
        <v>3</v>
      </c>
    </row>
    <row r="109" spans="1:3" x14ac:dyDescent="0.3">
      <c r="A109" s="1" t="s">
        <v>95</v>
      </c>
      <c r="B109" s="1" t="s">
        <v>96</v>
      </c>
      <c r="C109" s="1">
        <v>3</v>
      </c>
    </row>
    <row r="110" spans="1:3" x14ac:dyDescent="0.3">
      <c r="A110" s="1" t="s">
        <v>97</v>
      </c>
      <c r="B110" s="1" t="s">
        <v>96</v>
      </c>
      <c r="C110" s="1">
        <v>3</v>
      </c>
    </row>
    <row r="111" spans="1:3" x14ac:dyDescent="0.3">
      <c r="A111" s="1" t="s">
        <v>98</v>
      </c>
      <c r="B111" s="1" t="s">
        <v>99</v>
      </c>
      <c r="C111" s="1">
        <v>3</v>
      </c>
    </row>
    <row r="112" spans="1:3" x14ac:dyDescent="0.3">
      <c r="A112" t="s">
        <v>512</v>
      </c>
      <c r="B112" t="s">
        <v>99</v>
      </c>
      <c r="C112">
        <v>4</v>
      </c>
    </row>
    <row r="113" spans="1:3" x14ac:dyDescent="0.3">
      <c r="A113" s="1" t="s">
        <v>100</v>
      </c>
      <c r="B113" s="1" t="s">
        <v>101</v>
      </c>
      <c r="C113" s="1">
        <v>4</v>
      </c>
    </row>
    <row r="114" spans="1:3" x14ac:dyDescent="0.3">
      <c r="A114" s="1" t="s">
        <v>513</v>
      </c>
      <c r="B114" s="1" t="s">
        <v>514</v>
      </c>
      <c r="C114" s="1">
        <v>4</v>
      </c>
    </row>
    <row r="115" spans="1:3" x14ac:dyDescent="0.3">
      <c r="A115" s="1" t="s">
        <v>515</v>
      </c>
      <c r="B115" s="1" t="s">
        <v>516</v>
      </c>
      <c r="C115" s="1">
        <v>3</v>
      </c>
    </row>
    <row r="116" spans="1:3" x14ac:dyDescent="0.3">
      <c r="A116" s="1" t="s">
        <v>102</v>
      </c>
      <c r="B116" s="1" t="s">
        <v>103</v>
      </c>
      <c r="C116" s="1">
        <v>3</v>
      </c>
    </row>
    <row r="117" spans="1:3" x14ac:dyDescent="0.3">
      <c r="A117" s="1" t="s">
        <v>104</v>
      </c>
      <c r="B117" s="1" t="s">
        <v>103</v>
      </c>
      <c r="C117" s="1">
        <v>3</v>
      </c>
    </row>
    <row r="118" spans="1:3" x14ac:dyDescent="0.3">
      <c r="A118" s="1" t="s">
        <v>105</v>
      </c>
      <c r="B118" s="1" t="s">
        <v>106</v>
      </c>
      <c r="C118" s="1">
        <v>4</v>
      </c>
    </row>
    <row r="119" spans="1:3" x14ac:dyDescent="0.3">
      <c r="A119" s="1" t="s">
        <v>517</v>
      </c>
      <c r="B119" s="1" t="s">
        <v>518</v>
      </c>
      <c r="C119" s="1">
        <v>4</v>
      </c>
    </row>
    <row r="120" spans="1:3" x14ac:dyDescent="0.3">
      <c r="A120" s="1" t="s">
        <v>519</v>
      </c>
      <c r="B120" s="1" t="s">
        <v>520</v>
      </c>
      <c r="C120" s="1">
        <v>5</v>
      </c>
    </row>
    <row r="121" spans="1:3" x14ac:dyDescent="0.3">
      <c r="A121" s="1" t="s">
        <v>175</v>
      </c>
      <c r="B121" s="1" t="s">
        <v>176</v>
      </c>
      <c r="C121" s="1">
        <v>4</v>
      </c>
    </row>
    <row r="122" spans="1:3" x14ac:dyDescent="0.3">
      <c r="A122" s="1" t="s">
        <v>177</v>
      </c>
      <c r="B122" s="1" t="s">
        <v>176</v>
      </c>
      <c r="C122" s="1">
        <v>4</v>
      </c>
    </row>
    <row r="123" spans="1:3" x14ac:dyDescent="0.3">
      <c r="A123" s="1" t="s">
        <v>521</v>
      </c>
      <c r="B123" s="1" t="s">
        <v>522</v>
      </c>
      <c r="C123" s="1">
        <v>2</v>
      </c>
    </row>
    <row r="124" spans="1:3" x14ac:dyDescent="0.3">
      <c r="A124" s="1" t="s">
        <v>108</v>
      </c>
      <c r="B124" s="1" t="s">
        <v>109</v>
      </c>
      <c r="C124" s="1">
        <v>9</v>
      </c>
    </row>
    <row r="125" spans="1:3" x14ac:dyDescent="0.3">
      <c r="A125" s="1" t="s">
        <v>110</v>
      </c>
      <c r="B125" s="1" t="s">
        <v>109</v>
      </c>
      <c r="C125" s="1">
        <v>8</v>
      </c>
    </row>
    <row r="126" spans="1:3" x14ac:dyDescent="0.3">
      <c r="A126" s="1" t="s">
        <v>111</v>
      </c>
      <c r="B126" s="1" t="s">
        <v>112</v>
      </c>
      <c r="C126" s="1">
        <v>8</v>
      </c>
    </row>
    <row r="127" spans="1:3" x14ac:dyDescent="0.3">
      <c r="A127" s="1" t="s">
        <v>113</v>
      </c>
      <c r="B127" s="1" t="s">
        <v>112</v>
      </c>
      <c r="C127" s="1">
        <v>7</v>
      </c>
    </row>
    <row r="128" spans="1:3" x14ac:dyDescent="0.3">
      <c r="A128" s="1" t="s">
        <v>114</v>
      </c>
      <c r="B128" s="1" t="s">
        <v>115</v>
      </c>
      <c r="C128" s="1">
        <v>9</v>
      </c>
    </row>
    <row r="129" spans="1:3" x14ac:dyDescent="0.3">
      <c r="A129" s="1" t="s">
        <v>116</v>
      </c>
      <c r="B129" s="1" t="s">
        <v>115</v>
      </c>
      <c r="C129" s="1">
        <v>9</v>
      </c>
    </row>
    <row r="130" spans="1:3" x14ac:dyDescent="0.3">
      <c r="A130" s="1" t="s">
        <v>117</v>
      </c>
      <c r="B130" s="1" t="s">
        <v>118</v>
      </c>
      <c r="C130" s="1">
        <v>8</v>
      </c>
    </row>
    <row r="131" spans="1:3" x14ac:dyDescent="0.3">
      <c r="A131" s="1" t="s">
        <v>523</v>
      </c>
      <c r="B131" s="1" t="s">
        <v>524</v>
      </c>
      <c r="C131" s="1">
        <v>5</v>
      </c>
    </row>
    <row r="132" spans="1:3" x14ac:dyDescent="0.3">
      <c r="A132" t="s">
        <v>525</v>
      </c>
      <c r="B132" t="s">
        <v>526</v>
      </c>
      <c r="C132">
        <v>5</v>
      </c>
    </row>
    <row r="133" spans="1:3" x14ac:dyDescent="0.3">
      <c r="A133" s="1" t="s">
        <v>527</v>
      </c>
      <c r="B133" s="1" t="s">
        <v>528</v>
      </c>
      <c r="C133" s="1">
        <v>3</v>
      </c>
    </row>
    <row r="134" spans="1:3" x14ac:dyDescent="0.3">
      <c r="A134" s="1" t="s">
        <v>529</v>
      </c>
      <c r="B134" s="1" t="s">
        <v>530</v>
      </c>
      <c r="C134" s="1">
        <v>5</v>
      </c>
    </row>
    <row r="135" spans="1:3" x14ac:dyDescent="0.3">
      <c r="A135" t="s">
        <v>531</v>
      </c>
      <c r="B135" t="s">
        <v>532</v>
      </c>
      <c r="C135">
        <v>3</v>
      </c>
    </row>
    <row r="136" spans="1:3" x14ac:dyDescent="0.3">
      <c r="A136" s="1" t="s">
        <v>119</v>
      </c>
      <c r="B136" s="1" t="s">
        <v>120</v>
      </c>
      <c r="C136" s="1">
        <v>5</v>
      </c>
    </row>
    <row r="137" spans="1:3" x14ac:dyDescent="0.3">
      <c r="A137" s="1" t="s">
        <v>121</v>
      </c>
      <c r="B137" s="1" t="s">
        <v>122</v>
      </c>
      <c r="C137" s="1">
        <v>6</v>
      </c>
    </row>
    <row r="138" spans="1:3" x14ac:dyDescent="0.3">
      <c r="A138" s="1" t="s">
        <v>123</v>
      </c>
      <c r="B138" s="1" t="s">
        <v>124</v>
      </c>
      <c r="C138" s="1">
        <v>8</v>
      </c>
    </row>
    <row r="139" spans="1:3" x14ac:dyDescent="0.3">
      <c r="A139" s="1" t="s">
        <v>125</v>
      </c>
      <c r="B139" s="1" t="s">
        <v>124</v>
      </c>
      <c r="C139" s="1">
        <v>8</v>
      </c>
    </row>
    <row r="140" spans="1:3" x14ac:dyDescent="0.3">
      <c r="A140" s="1" t="s">
        <v>126</v>
      </c>
      <c r="B140" s="1" t="s">
        <v>127</v>
      </c>
      <c r="C140" s="1">
        <v>5</v>
      </c>
    </row>
    <row r="141" spans="1:3" x14ac:dyDescent="0.3">
      <c r="A141" s="1" t="s">
        <v>128</v>
      </c>
      <c r="B141" s="1" t="s">
        <v>127</v>
      </c>
      <c r="C141" s="1">
        <v>5</v>
      </c>
    </row>
    <row r="142" spans="1:3" x14ac:dyDescent="0.3">
      <c r="A142" t="s">
        <v>533</v>
      </c>
      <c r="B142" t="s">
        <v>534</v>
      </c>
      <c r="C142">
        <v>4</v>
      </c>
    </row>
    <row r="143" spans="1:3" x14ac:dyDescent="0.3">
      <c r="A143" s="1" t="s">
        <v>129</v>
      </c>
      <c r="B143" s="1" t="s">
        <v>130</v>
      </c>
      <c r="C143" s="1">
        <v>5</v>
      </c>
    </row>
    <row r="144" spans="1:3" x14ac:dyDescent="0.3">
      <c r="A144" s="1" t="s">
        <v>131</v>
      </c>
      <c r="B144" s="1" t="s">
        <v>130</v>
      </c>
      <c r="C144" s="1">
        <v>6</v>
      </c>
    </row>
    <row r="145" spans="1:3" x14ac:dyDescent="0.3">
      <c r="A145" s="1" t="s">
        <v>132</v>
      </c>
      <c r="B145" s="1" t="s">
        <v>133</v>
      </c>
      <c r="C145" s="1">
        <v>7</v>
      </c>
    </row>
    <row r="146" spans="1:3" x14ac:dyDescent="0.3">
      <c r="A146" s="1" t="s">
        <v>134</v>
      </c>
      <c r="B146" s="1" t="s">
        <v>133</v>
      </c>
      <c r="C146" s="1">
        <v>6</v>
      </c>
    </row>
    <row r="147" spans="1:3" x14ac:dyDescent="0.3">
      <c r="A147" s="1" t="s">
        <v>135</v>
      </c>
      <c r="B147" s="1" t="s">
        <v>136</v>
      </c>
      <c r="C147" s="1">
        <v>6</v>
      </c>
    </row>
    <row r="148" spans="1:3" x14ac:dyDescent="0.3">
      <c r="A148" s="1" t="s">
        <v>137</v>
      </c>
      <c r="B148" s="1" t="s">
        <v>136</v>
      </c>
      <c r="C148" s="1">
        <v>6</v>
      </c>
    </row>
    <row r="149" spans="1:3" x14ac:dyDescent="0.3">
      <c r="A149" s="1" t="s">
        <v>137</v>
      </c>
      <c r="B149" s="1" t="s">
        <v>136</v>
      </c>
      <c r="C149" s="1">
        <v>5</v>
      </c>
    </row>
    <row r="150" spans="1:3" x14ac:dyDescent="0.3">
      <c r="A150" s="1" t="s">
        <v>138</v>
      </c>
      <c r="B150" s="1" t="s">
        <v>139</v>
      </c>
      <c r="C150" s="1">
        <v>7</v>
      </c>
    </row>
    <row r="151" spans="1:3" x14ac:dyDescent="0.3">
      <c r="A151" s="1" t="s">
        <v>140</v>
      </c>
      <c r="B151" s="1" t="s">
        <v>139</v>
      </c>
      <c r="C151" s="1">
        <v>6</v>
      </c>
    </row>
    <row r="152" spans="1:3" x14ac:dyDescent="0.3">
      <c r="A152" s="1" t="s">
        <v>140</v>
      </c>
      <c r="B152" s="1" t="s">
        <v>139</v>
      </c>
      <c r="C152" s="1">
        <v>5</v>
      </c>
    </row>
    <row r="153" spans="1:3" x14ac:dyDescent="0.3">
      <c r="A153" s="1" t="s">
        <v>141</v>
      </c>
      <c r="B153" s="1" t="s">
        <v>142</v>
      </c>
      <c r="C153" s="1">
        <v>3</v>
      </c>
    </row>
    <row r="154" spans="1:3" x14ac:dyDescent="0.3">
      <c r="A154" s="1" t="s">
        <v>432</v>
      </c>
      <c r="B154" s="1" t="s">
        <v>433</v>
      </c>
      <c r="C154" s="1">
        <v>4</v>
      </c>
    </row>
    <row r="155" spans="1:3" x14ac:dyDescent="0.3">
      <c r="A155" s="1" t="s">
        <v>434</v>
      </c>
      <c r="B155" s="1" t="s">
        <v>433</v>
      </c>
      <c r="C155" s="1">
        <v>4</v>
      </c>
    </row>
    <row r="156" spans="1:3" x14ac:dyDescent="0.3">
      <c r="A156" s="1" t="s">
        <v>535</v>
      </c>
      <c r="B156" s="1" t="s">
        <v>536</v>
      </c>
      <c r="C156" s="1">
        <v>3</v>
      </c>
    </row>
    <row r="157" spans="1:3" x14ac:dyDescent="0.3">
      <c r="A157" s="1" t="s">
        <v>537</v>
      </c>
      <c r="B157" s="1" t="s">
        <v>538</v>
      </c>
      <c r="C157" s="1">
        <v>3</v>
      </c>
    </row>
    <row r="158" spans="1:3" x14ac:dyDescent="0.3">
      <c r="A158" s="1" t="s">
        <v>180</v>
      </c>
      <c r="B158" s="1" t="s">
        <v>181</v>
      </c>
      <c r="C158" s="1">
        <v>4</v>
      </c>
    </row>
    <row r="159" spans="1:3" x14ac:dyDescent="0.3">
      <c r="A159" s="1" t="s">
        <v>182</v>
      </c>
      <c r="B159" s="1" t="s">
        <v>181</v>
      </c>
      <c r="C159" s="1">
        <v>4</v>
      </c>
    </row>
    <row r="160" spans="1:3" x14ac:dyDescent="0.3">
      <c r="A160" s="1" t="s">
        <v>539</v>
      </c>
      <c r="B160" s="1" t="s">
        <v>540</v>
      </c>
      <c r="C160" s="1">
        <v>5</v>
      </c>
    </row>
    <row r="161" spans="1:3" x14ac:dyDescent="0.3">
      <c r="A161" s="1" t="s">
        <v>539</v>
      </c>
      <c r="B161" s="1" t="s">
        <v>540</v>
      </c>
      <c r="C161" s="1">
        <v>4</v>
      </c>
    </row>
    <row r="162" spans="1:3" x14ac:dyDescent="0.3">
      <c r="A162" s="1" t="s">
        <v>435</v>
      </c>
      <c r="B162" s="1" t="s">
        <v>436</v>
      </c>
      <c r="C162" s="1">
        <v>1</v>
      </c>
    </row>
    <row r="163" spans="1:3" x14ac:dyDescent="0.3">
      <c r="A163" s="1" t="s">
        <v>541</v>
      </c>
      <c r="B163" s="1" t="s">
        <v>542</v>
      </c>
      <c r="C163" s="1">
        <v>3</v>
      </c>
    </row>
    <row r="164" spans="1:3" x14ac:dyDescent="0.3">
      <c r="A164" s="1" t="s">
        <v>143</v>
      </c>
      <c r="B164" s="1" t="s">
        <v>144</v>
      </c>
      <c r="C164" s="1">
        <v>4</v>
      </c>
    </row>
    <row r="165" spans="1:3" x14ac:dyDescent="0.3">
      <c r="A165" s="1" t="s">
        <v>145</v>
      </c>
      <c r="B165" s="1" t="s">
        <v>144</v>
      </c>
      <c r="C165" s="1">
        <v>4</v>
      </c>
    </row>
    <row r="166" spans="1:3" x14ac:dyDescent="0.3">
      <c r="A166" t="s">
        <v>543</v>
      </c>
      <c r="B166" t="s">
        <v>544</v>
      </c>
      <c r="C166">
        <v>3</v>
      </c>
    </row>
    <row r="167" spans="1:3" x14ac:dyDescent="0.3">
      <c r="A167" s="1" t="s">
        <v>545</v>
      </c>
      <c r="B167" s="1" t="s">
        <v>546</v>
      </c>
      <c r="C167" s="1">
        <v>3</v>
      </c>
    </row>
    <row r="168" spans="1:3" x14ac:dyDescent="0.3">
      <c r="A168" s="1" t="s">
        <v>404</v>
      </c>
      <c r="B168" s="1" t="s">
        <v>405</v>
      </c>
      <c r="C168" s="1">
        <v>3</v>
      </c>
    </row>
    <row r="169" spans="1:3" x14ac:dyDescent="0.3">
      <c r="A169" s="1" t="s">
        <v>146</v>
      </c>
      <c r="B169" s="1" t="s">
        <v>147</v>
      </c>
      <c r="C169" s="1">
        <v>3</v>
      </c>
    </row>
    <row r="170" spans="1:3" x14ac:dyDescent="0.3">
      <c r="A170" s="1" t="s">
        <v>148</v>
      </c>
      <c r="B170" s="1" t="s">
        <v>149</v>
      </c>
      <c r="C170" s="1">
        <v>3</v>
      </c>
    </row>
    <row r="171" spans="1:3" x14ac:dyDescent="0.3">
      <c r="A171" t="s">
        <v>547</v>
      </c>
      <c r="B171" t="s">
        <v>548</v>
      </c>
      <c r="C171">
        <v>3</v>
      </c>
    </row>
    <row r="172" spans="1:3" x14ac:dyDescent="0.3">
      <c r="A172" s="1" t="s">
        <v>549</v>
      </c>
      <c r="B172" s="1" t="s">
        <v>550</v>
      </c>
      <c r="C172" s="1">
        <v>3</v>
      </c>
    </row>
    <row r="173" spans="1:3" x14ac:dyDescent="0.3">
      <c r="A173" s="1" t="s">
        <v>551</v>
      </c>
      <c r="B173" s="1" t="s">
        <v>552</v>
      </c>
      <c r="C173" s="1">
        <v>3</v>
      </c>
    </row>
    <row r="174" spans="1:3" x14ac:dyDescent="0.3">
      <c r="A174" t="s">
        <v>553</v>
      </c>
      <c r="B174" t="s">
        <v>554</v>
      </c>
      <c r="C174">
        <v>4</v>
      </c>
    </row>
    <row r="175" spans="1:3" x14ac:dyDescent="0.3">
      <c r="A175" s="1" t="s">
        <v>150</v>
      </c>
      <c r="B175" s="1" t="s">
        <v>151</v>
      </c>
      <c r="C175" s="1">
        <v>3</v>
      </c>
    </row>
    <row r="176" spans="1:3" x14ac:dyDescent="0.3">
      <c r="A176" s="1" t="s">
        <v>185</v>
      </c>
      <c r="B176" s="1" t="s">
        <v>184</v>
      </c>
      <c r="C176" s="1">
        <v>3</v>
      </c>
    </row>
    <row r="177" spans="1:3" x14ac:dyDescent="0.3">
      <c r="A177" s="1" t="s">
        <v>437</v>
      </c>
      <c r="B177" s="1" t="s">
        <v>438</v>
      </c>
      <c r="C177" s="1">
        <v>3</v>
      </c>
    </row>
    <row r="178" spans="1:3" x14ac:dyDescent="0.3">
      <c r="A178" s="1" t="s">
        <v>439</v>
      </c>
      <c r="B178" s="1" t="s">
        <v>440</v>
      </c>
      <c r="C178" s="1">
        <v>3</v>
      </c>
    </row>
    <row r="179" spans="1:3" x14ac:dyDescent="0.3">
      <c r="A179" s="1" t="s">
        <v>555</v>
      </c>
      <c r="B179" s="1" t="s">
        <v>556</v>
      </c>
      <c r="C179" s="1">
        <v>3</v>
      </c>
    </row>
    <row r="180" spans="1:3" x14ac:dyDescent="0.3">
      <c r="A180" s="1" t="s">
        <v>557</v>
      </c>
      <c r="B180" s="1" t="s">
        <v>558</v>
      </c>
      <c r="C180" s="1">
        <v>3</v>
      </c>
    </row>
    <row r="181" spans="1:3" x14ac:dyDescent="0.3">
      <c r="A181" s="1" t="s">
        <v>559</v>
      </c>
      <c r="B181" s="1" t="s">
        <v>560</v>
      </c>
      <c r="C181" s="1">
        <v>4</v>
      </c>
    </row>
    <row r="182" spans="1:3" x14ac:dyDescent="0.3">
      <c r="A182" s="1" t="s">
        <v>561</v>
      </c>
      <c r="B182" s="1" t="s">
        <v>562</v>
      </c>
      <c r="C182" s="1">
        <v>4</v>
      </c>
    </row>
    <row r="183" spans="1:3" x14ac:dyDescent="0.3">
      <c r="A183" s="1" t="s">
        <v>563</v>
      </c>
      <c r="B183" s="1" t="s">
        <v>564</v>
      </c>
      <c r="C183" s="1">
        <v>4</v>
      </c>
    </row>
    <row r="184" spans="1:3" x14ac:dyDescent="0.3">
      <c r="A184" s="1" t="s">
        <v>441</v>
      </c>
      <c r="B184" s="1" t="s">
        <v>442</v>
      </c>
      <c r="C184" s="1">
        <v>4</v>
      </c>
    </row>
    <row r="185" spans="1:3" x14ac:dyDescent="0.3">
      <c r="A185" s="1" t="s">
        <v>565</v>
      </c>
      <c r="B185" s="1" t="s">
        <v>566</v>
      </c>
      <c r="C185" s="1">
        <v>5</v>
      </c>
    </row>
    <row r="186" spans="1:3" x14ac:dyDescent="0.3">
      <c r="A186" s="1" t="s">
        <v>567</v>
      </c>
      <c r="B186" s="1" t="s">
        <v>568</v>
      </c>
      <c r="C186" s="1">
        <v>4</v>
      </c>
    </row>
    <row r="187" spans="1:3" x14ac:dyDescent="0.3">
      <c r="A187" s="1" t="s">
        <v>569</v>
      </c>
      <c r="B187" s="1" t="s">
        <v>570</v>
      </c>
      <c r="C187" s="1">
        <v>3</v>
      </c>
    </row>
    <row r="188" spans="1:3" x14ac:dyDescent="0.3">
      <c r="A188" s="1" t="s">
        <v>193</v>
      </c>
      <c r="B188" s="1" t="s">
        <v>194</v>
      </c>
      <c r="C188" s="1">
        <v>5</v>
      </c>
    </row>
    <row r="189" spans="1:3" x14ac:dyDescent="0.3">
      <c r="A189" s="1" t="s">
        <v>443</v>
      </c>
      <c r="B189" s="1" t="s">
        <v>444</v>
      </c>
      <c r="C189" s="1">
        <v>3</v>
      </c>
    </row>
    <row r="190" spans="1:3" x14ac:dyDescent="0.3">
      <c r="A190" s="1" t="s">
        <v>445</v>
      </c>
      <c r="B190" s="1" t="s">
        <v>446</v>
      </c>
      <c r="C190" s="1">
        <v>3</v>
      </c>
    </row>
    <row r="191" spans="1:3" x14ac:dyDescent="0.3">
      <c r="A191" s="1" t="s">
        <v>447</v>
      </c>
      <c r="B191" s="1" t="s">
        <v>448</v>
      </c>
      <c r="C191" s="1">
        <v>3</v>
      </c>
    </row>
    <row r="192" spans="1:3" x14ac:dyDescent="0.3">
      <c r="A192" s="1" t="s">
        <v>571</v>
      </c>
      <c r="B192" s="1" t="s">
        <v>572</v>
      </c>
      <c r="C192" s="1">
        <v>3</v>
      </c>
    </row>
    <row r="193" spans="1:3" x14ac:dyDescent="0.3">
      <c r="A193" s="1" t="s">
        <v>449</v>
      </c>
      <c r="B193" s="1" t="s">
        <v>450</v>
      </c>
      <c r="C193" s="1">
        <v>5</v>
      </c>
    </row>
    <row r="194" spans="1:3" x14ac:dyDescent="0.3">
      <c r="A194" s="1" t="s">
        <v>573</v>
      </c>
      <c r="B194" s="1" t="s">
        <v>574</v>
      </c>
      <c r="C194" s="1">
        <v>3</v>
      </c>
    </row>
    <row r="195" spans="1:3" x14ac:dyDescent="0.3">
      <c r="A195" s="1" t="s">
        <v>451</v>
      </c>
      <c r="B195" s="1" t="s">
        <v>452</v>
      </c>
      <c r="C195" s="1">
        <v>3</v>
      </c>
    </row>
    <row r="196" spans="1:3" x14ac:dyDescent="0.3">
      <c r="A196" s="1" t="s">
        <v>453</v>
      </c>
      <c r="B196" s="1" t="s">
        <v>454</v>
      </c>
      <c r="C196" s="1">
        <v>3</v>
      </c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  <row r="202" spans="1:3" x14ac:dyDescent="0.3">
      <c r="A202"/>
      <c r="B202"/>
      <c r="C202"/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</sheetData>
  <autoFilter ref="A5:C195" xr:uid="{00000000-0001-0000-1000-000000000000}"/>
  <pageMargins left="0.75" right="0.75" top="1" bottom="1" header="0.5" footer="0.5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B1FD-C4E8-4A3D-BCFE-B163058BC863}">
  <sheetPr>
    <tabColor rgb="FF92D050"/>
  </sheetPr>
  <dimension ref="A1:C307"/>
  <sheetViews>
    <sheetView workbookViewId="0">
      <pane ySplit="5" topLeftCell="A186" activePane="bottomLeft" state="frozen"/>
      <selection activeCell="B124" sqref="B124"/>
      <selection pane="bottomLeft" activeCell="B124" sqref="B124"/>
    </sheetView>
  </sheetViews>
  <sheetFormatPr defaultColWidth="9.109375" defaultRowHeight="14.4" x14ac:dyDescent="0.3"/>
  <cols>
    <col min="1" max="1" width="30" style="1" customWidth="1"/>
    <col min="2" max="2" width="63.44140625" style="1" customWidth="1"/>
    <col min="3" max="16384" width="9.109375" style="1"/>
  </cols>
  <sheetData>
    <row r="1" spans="1:3" x14ac:dyDescent="0.3">
      <c r="A1" s="1" t="s">
        <v>0</v>
      </c>
      <c r="B1" s="12" t="s">
        <v>575</v>
      </c>
    </row>
    <row r="2" spans="1:3" x14ac:dyDescent="0.3">
      <c r="A2" s="1" t="s">
        <v>2</v>
      </c>
      <c r="B2" s="12" t="s">
        <v>576</v>
      </c>
    </row>
    <row r="3" spans="1:3" x14ac:dyDescent="0.3">
      <c r="A3" s="1" t="s">
        <v>3</v>
      </c>
      <c r="B3" s="1" t="s">
        <v>415</v>
      </c>
    </row>
    <row r="4" spans="1:3" x14ac:dyDescent="0.3">
      <c r="A4" s="1" t="s">
        <v>5</v>
      </c>
      <c r="B4" s="1" t="s">
        <v>416</v>
      </c>
    </row>
    <row r="5" spans="1:3" x14ac:dyDescent="0.3">
      <c r="A5" s="12" t="s">
        <v>459</v>
      </c>
      <c r="B5" s="12" t="s">
        <v>460</v>
      </c>
      <c r="C5" s="12" t="s">
        <v>461</v>
      </c>
    </row>
    <row r="6" spans="1:3" x14ac:dyDescent="0.3">
      <c r="A6" s="1" t="s">
        <v>462</v>
      </c>
      <c r="B6" s="1" t="s">
        <v>463</v>
      </c>
      <c r="C6" s="1">
        <v>3</v>
      </c>
    </row>
    <row r="7" spans="1:3" x14ac:dyDescent="0.3">
      <c r="A7" s="6" t="s">
        <v>163</v>
      </c>
      <c r="B7" s="6" t="s">
        <v>164</v>
      </c>
      <c r="C7" s="6">
        <v>3</v>
      </c>
    </row>
    <row r="8" spans="1:3" x14ac:dyDescent="0.3">
      <c r="A8" s="6" t="s">
        <v>165</v>
      </c>
      <c r="B8" s="6" t="s">
        <v>166</v>
      </c>
      <c r="C8" s="6">
        <v>3</v>
      </c>
    </row>
    <row r="9" spans="1:3" x14ac:dyDescent="0.3">
      <c r="A9" s="6" t="s">
        <v>167</v>
      </c>
      <c r="B9" s="6" t="s">
        <v>168</v>
      </c>
      <c r="C9" s="6">
        <v>3</v>
      </c>
    </row>
    <row r="10" spans="1:3" x14ac:dyDescent="0.3">
      <c r="A10" s="1" t="s">
        <v>7</v>
      </c>
      <c r="B10" s="1" t="s">
        <v>8</v>
      </c>
      <c r="C10" s="1">
        <v>3</v>
      </c>
    </row>
    <row r="11" spans="1:3" x14ac:dyDescent="0.3">
      <c r="A11" s="1" t="s">
        <v>9</v>
      </c>
      <c r="B11" s="1" t="s">
        <v>8</v>
      </c>
      <c r="C11" s="1">
        <v>5</v>
      </c>
    </row>
    <row r="12" spans="1:3" x14ac:dyDescent="0.3">
      <c r="A12" s="1" t="s">
        <v>10</v>
      </c>
      <c r="B12" s="1" t="s">
        <v>11</v>
      </c>
      <c r="C12" s="1">
        <v>5</v>
      </c>
    </row>
    <row r="13" spans="1:3" x14ac:dyDescent="0.3">
      <c r="A13" s="1" t="s">
        <v>12</v>
      </c>
      <c r="B13" s="1" t="s">
        <v>11</v>
      </c>
      <c r="C13" s="1">
        <v>4</v>
      </c>
    </row>
    <row r="14" spans="1:3" x14ac:dyDescent="0.3">
      <c r="A14" s="1" t="s">
        <v>13</v>
      </c>
      <c r="B14" s="1" t="s">
        <v>14</v>
      </c>
      <c r="C14" s="1">
        <v>5</v>
      </c>
    </row>
    <row r="15" spans="1:3" x14ac:dyDescent="0.3">
      <c r="A15" s="1" t="s">
        <v>15</v>
      </c>
      <c r="B15" s="1" t="s">
        <v>14</v>
      </c>
      <c r="C15" s="1">
        <v>5</v>
      </c>
    </row>
    <row r="16" spans="1:3" x14ac:dyDescent="0.3">
      <c r="A16" s="1" t="s">
        <v>16</v>
      </c>
      <c r="B16" s="1" t="s">
        <v>17</v>
      </c>
      <c r="C16" s="1">
        <v>4</v>
      </c>
    </row>
    <row r="17" spans="1:3" x14ac:dyDescent="0.3">
      <c r="A17" s="1" t="s">
        <v>18</v>
      </c>
      <c r="B17" s="1" t="s">
        <v>17</v>
      </c>
      <c r="C17" s="1">
        <v>4</v>
      </c>
    </row>
    <row r="18" spans="1:3" x14ac:dyDescent="0.3">
      <c r="A18" s="1" t="s">
        <v>418</v>
      </c>
      <c r="B18" s="1" t="s">
        <v>419</v>
      </c>
      <c r="C18" s="1">
        <v>5</v>
      </c>
    </row>
    <row r="19" spans="1:3" x14ac:dyDescent="0.3">
      <c r="A19" s="1" t="s">
        <v>420</v>
      </c>
      <c r="B19" s="1" t="s">
        <v>419</v>
      </c>
      <c r="C19" s="1">
        <v>5</v>
      </c>
    </row>
    <row r="20" spans="1:3" x14ac:dyDescent="0.3">
      <c r="A20" t="s">
        <v>464</v>
      </c>
      <c r="B20" t="s">
        <v>465</v>
      </c>
      <c r="C20">
        <v>4</v>
      </c>
    </row>
    <row r="21" spans="1:3" x14ac:dyDescent="0.3">
      <c r="A21" t="s">
        <v>466</v>
      </c>
      <c r="B21" t="s">
        <v>467</v>
      </c>
      <c r="C21">
        <v>4</v>
      </c>
    </row>
    <row r="22" spans="1:3" x14ac:dyDescent="0.3">
      <c r="A22" s="1" t="s">
        <v>421</v>
      </c>
      <c r="B22" s="1" t="s">
        <v>422</v>
      </c>
      <c r="C22" s="1">
        <v>3</v>
      </c>
    </row>
    <row r="23" spans="1:3" x14ac:dyDescent="0.3">
      <c r="A23" s="1" t="s">
        <v>19</v>
      </c>
      <c r="B23" s="1" t="s">
        <v>20</v>
      </c>
      <c r="C23" s="1">
        <v>4</v>
      </c>
    </row>
    <row r="24" spans="1:3" x14ac:dyDescent="0.3">
      <c r="A24" s="1" t="s">
        <v>21</v>
      </c>
      <c r="B24" s="1" t="s">
        <v>20</v>
      </c>
      <c r="C24" s="1">
        <v>4</v>
      </c>
    </row>
    <row r="25" spans="1:3" x14ac:dyDescent="0.3">
      <c r="A25" s="1" t="s">
        <v>169</v>
      </c>
      <c r="B25" s="1" t="s">
        <v>170</v>
      </c>
      <c r="C25" s="1">
        <v>4</v>
      </c>
    </row>
    <row r="26" spans="1:3" x14ac:dyDescent="0.3">
      <c r="A26" t="s">
        <v>468</v>
      </c>
      <c r="B26" t="s">
        <v>469</v>
      </c>
      <c r="C26">
        <v>3</v>
      </c>
    </row>
    <row r="27" spans="1:3" x14ac:dyDescent="0.3">
      <c r="A27" s="1" t="s">
        <v>423</v>
      </c>
      <c r="B27" s="1" t="s">
        <v>424</v>
      </c>
      <c r="C27" s="1">
        <v>4</v>
      </c>
    </row>
    <row r="28" spans="1:3" x14ac:dyDescent="0.3">
      <c r="A28" s="1" t="s">
        <v>22</v>
      </c>
      <c r="B28" s="1" t="s">
        <v>23</v>
      </c>
      <c r="C28" s="1">
        <v>4</v>
      </c>
    </row>
    <row r="29" spans="1:3" x14ac:dyDescent="0.3">
      <c r="A29" s="1" t="s">
        <v>24</v>
      </c>
      <c r="B29" s="1" t="s">
        <v>25</v>
      </c>
      <c r="C29" s="1">
        <v>4</v>
      </c>
    </row>
    <row r="30" spans="1:3" x14ac:dyDescent="0.3">
      <c r="A30" s="1" t="s">
        <v>26</v>
      </c>
      <c r="B30" s="1" t="s">
        <v>27</v>
      </c>
      <c r="C30" s="1">
        <v>5</v>
      </c>
    </row>
    <row r="31" spans="1:3" x14ac:dyDescent="0.3">
      <c r="A31" s="1" t="s">
        <v>28</v>
      </c>
      <c r="B31" s="1" t="s">
        <v>27</v>
      </c>
      <c r="C31" s="1">
        <v>5</v>
      </c>
    </row>
    <row r="32" spans="1:3" x14ac:dyDescent="0.3">
      <c r="A32" t="s">
        <v>470</v>
      </c>
      <c r="B32" t="s">
        <v>27</v>
      </c>
      <c r="C32">
        <v>5</v>
      </c>
    </row>
    <row r="33" spans="1:3" x14ac:dyDescent="0.3">
      <c r="A33" s="1" t="s">
        <v>29</v>
      </c>
      <c r="B33" s="1" t="s">
        <v>30</v>
      </c>
      <c r="C33" s="1">
        <v>3</v>
      </c>
    </row>
    <row r="34" spans="1:3" x14ac:dyDescent="0.3">
      <c r="A34" s="1" t="s">
        <v>31</v>
      </c>
      <c r="B34" s="1" t="s">
        <v>30</v>
      </c>
      <c r="C34" s="1">
        <v>3</v>
      </c>
    </row>
    <row r="35" spans="1:3" x14ac:dyDescent="0.3">
      <c r="A35" s="1" t="s">
        <v>471</v>
      </c>
      <c r="B35" s="1" t="s">
        <v>472</v>
      </c>
      <c r="C35" s="1">
        <v>3</v>
      </c>
    </row>
    <row r="36" spans="1:3" x14ac:dyDescent="0.3">
      <c r="A36" s="1" t="s">
        <v>473</v>
      </c>
      <c r="B36" s="1" t="s">
        <v>474</v>
      </c>
      <c r="C36" s="1">
        <v>3</v>
      </c>
    </row>
    <row r="37" spans="1:3" x14ac:dyDescent="0.3">
      <c r="A37" s="1" t="s">
        <v>475</v>
      </c>
      <c r="B37" s="1" t="s">
        <v>476</v>
      </c>
      <c r="C37" s="1">
        <v>4</v>
      </c>
    </row>
    <row r="38" spans="1:3" x14ac:dyDescent="0.3">
      <c r="A38" s="1" t="s">
        <v>425</v>
      </c>
      <c r="B38" s="1" t="s">
        <v>426</v>
      </c>
      <c r="C38" s="1">
        <v>3</v>
      </c>
    </row>
    <row r="39" spans="1:3" x14ac:dyDescent="0.3">
      <c r="A39" t="s">
        <v>477</v>
      </c>
      <c r="B39" t="s">
        <v>478</v>
      </c>
      <c r="C39">
        <v>5</v>
      </c>
    </row>
    <row r="40" spans="1:3" x14ac:dyDescent="0.3">
      <c r="A40" s="1" t="s">
        <v>427</v>
      </c>
      <c r="B40" s="1" t="s">
        <v>428</v>
      </c>
      <c r="C40" s="1">
        <v>5</v>
      </c>
    </row>
    <row r="41" spans="1:3" x14ac:dyDescent="0.3">
      <c r="A41" s="1" t="s">
        <v>429</v>
      </c>
      <c r="B41" s="1" t="s">
        <v>428</v>
      </c>
      <c r="C41" s="1">
        <v>3</v>
      </c>
    </row>
    <row r="42" spans="1:3" x14ac:dyDescent="0.3">
      <c r="A42" s="1" t="s">
        <v>479</v>
      </c>
      <c r="B42" s="1" t="s">
        <v>428</v>
      </c>
      <c r="C42" s="1">
        <v>3</v>
      </c>
    </row>
    <row r="43" spans="1:3" x14ac:dyDescent="0.3">
      <c r="A43" t="s">
        <v>479</v>
      </c>
      <c r="B43" t="s">
        <v>480</v>
      </c>
      <c r="C43">
        <v>4</v>
      </c>
    </row>
    <row r="44" spans="1:3" x14ac:dyDescent="0.3">
      <c r="A44" t="s">
        <v>481</v>
      </c>
      <c r="B44" t="s">
        <v>482</v>
      </c>
      <c r="C44">
        <v>4</v>
      </c>
    </row>
    <row r="45" spans="1:3" x14ac:dyDescent="0.3">
      <c r="A45" s="1" t="s">
        <v>430</v>
      </c>
      <c r="B45" s="1" t="s">
        <v>431</v>
      </c>
      <c r="C45" s="1">
        <v>5</v>
      </c>
    </row>
    <row r="46" spans="1:3" x14ac:dyDescent="0.3">
      <c r="A46" t="s">
        <v>483</v>
      </c>
      <c r="B46" t="s">
        <v>484</v>
      </c>
      <c r="C46">
        <v>3</v>
      </c>
    </row>
    <row r="47" spans="1:3" x14ac:dyDescent="0.3">
      <c r="A47" s="1" t="s">
        <v>430</v>
      </c>
      <c r="B47" s="1" t="s">
        <v>485</v>
      </c>
      <c r="C47" s="1">
        <v>4</v>
      </c>
    </row>
    <row r="48" spans="1:3" x14ac:dyDescent="0.3">
      <c r="A48" s="1" t="s">
        <v>486</v>
      </c>
      <c r="B48" s="1" t="s">
        <v>487</v>
      </c>
      <c r="C48" s="1">
        <v>5</v>
      </c>
    </row>
    <row r="49" spans="1:3" x14ac:dyDescent="0.3">
      <c r="A49" s="1" t="s">
        <v>32</v>
      </c>
      <c r="B49" s="1" t="s">
        <v>33</v>
      </c>
      <c r="C49" s="1">
        <v>7</v>
      </c>
    </row>
    <row r="50" spans="1:3" x14ac:dyDescent="0.3">
      <c r="A50" s="1" t="s">
        <v>34</v>
      </c>
      <c r="B50" s="1" t="s">
        <v>33</v>
      </c>
      <c r="C50" s="1">
        <v>6</v>
      </c>
    </row>
    <row r="51" spans="1:3" x14ac:dyDescent="0.3">
      <c r="A51" s="1" t="s">
        <v>35</v>
      </c>
      <c r="B51" s="1" t="s">
        <v>36</v>
      </c>
      <c r="C51" s="1">
        <v>6</v>
      </c>
    </row>
    <row r="52" spans="1:3" x14ac:dyDescent="0.3">
      <c r="A52" s="1" t="s">
        <v>37</v>
      </c>
      <c r="B52" s="1" t="s">
        <v>36</v>
      </c>
      <c r="C52" s="1">
        <v>5</v>
      </c>
    </row>
    <row r="53" spans="1:3" x14ac:dyDescent="0.3">
      <c r="A53" s="1" t="s">
        <v>38</v>
      </c>
      <c r="B53" s="1" t="s">
        <v>39</v>
      </c>
      <c r="C53" s="1">
        <v>7</v>
      </c>
    </row>
    <row r="54" spans="1:3" x14ac:dyDescent="0.3">
      <c r="A54" s="1" t="s">
        <v>40</v>
      </c>
      <c r="B54" s="1" t="s">
        <v>39</v>
      </c>
      <c r="C54" s="1">
        <v>6</v>
      </c>
    </row>
    <row r="55" spans="1:3" x14ac:dyDescent="0.3">
      <c r="A55" s="1" t="s">
        <v>41</v>
      </c>
      <c r="B55" s="1" t="s">
        <v>42</v>
      </c>
      <c r="C55" s="1">
        <v>5</v>
      </c>
    </row>
    <row r="56" spans="1:3" x14ac:dyDescent="0.3">
      <c r="A56" s="1" t="s">
        <v>43</v>
      </c>
      <c r="B56" s="1" t="s">
        <v>42</v>
      </c>
      <c r="C56" s="1">
        <v>5</v>
      </c>
    </row>
    <row r="57" spans="1:3" x14ac:dyDescent="0.3">
      <c r="A57" s="1" t="s">
        <v>488</v>
      </c>
      <c r="B57" s="1" t="s">
        <v>489</v>
      </c>
      <c r="C57" s="1">
        <v>4</v>
      </c>
    </row>
    <row r="58" spans="1:3" x14ac:dyDescent="0.3">
      <c r="A58" s="1" t="s">
        <v>44</v>
      </c>
      <c r="B58" s="1" t="s">
        <v>45</v>
      </c>
      <c r="C58" s="1">
        <v>5</v>
      </c>
    </row>
    <row r="59" spans="1:3" x14ac:dyDescent="0.3">
      <c r="A59" s="1" t="s">
        <v>46</v>
      </c>
      <c r="B59" s="1" t="s">
        <v>45</v>
      </c>
      <c r="C59" s="1">
        <v>6</v>
      </c>
    </row>
    <row r="60" spans="1:3" x14ac:dyDescent="0.3">
      <c r="A60" s="1" t="s">
        <v>156</v>
      </c>
      <c r="B60" s="1" t="s">
        <v>157</v>
      </c>
      <c r="C60" s="1">
        <v>6</v>
      </c>
    </row>
    <row r="61" spans="1:3" x14ac:dyDescent="0.3">
      <c r="A61" s="1" t="s">
        <v>47</v>
      </c>
      <c r="B61" s="1" t="s">
        <v>48</v>
      </c>
      <c r="C61" s="1">
        <v>7</v>
      </c>
    </row>
    <row r="62" spans="1:3" x14ac:dyDescent="0.3">
      <c r="A62" s="1" t="s">
        <v>49</v>
      </c>
      <c r="B62" s="1" t="s">
        <v>48</v>
      </c>
      <c r="C62" s="1">
        <v>6</v>
      </c>
    </row>
    <row r="63" spans="1:3" x14ac:dyDescent="0.3">
      <c r="A63" s="1" t="s">
        <v>158</v>
      </c>
      <c r="B63" s="1" t="s">
        <v>159</v>
      </c>
      <c r="C63" s="1">
        <v>6</v>
      </c>
    </row>
    <row r="64" spans="1:3" x14ac:dyDescent="0.3">
      <c r="A64" s="1" t="s">
        <v>50</v>
      </c>
      <c r="B64" s="1" t="s">
        <v>51</v>
      </c>
      <c r="C64" s="1">
        <v>6</v>
      </c>
    </row>
    <row r="65" spans="1:3" x14ac:dyDescent="0.3">
      <c r="A65" s="1" t="s">
        <v>52</v>
      </c>
      <c r="B65" s="1" t="s">
        <v>51</v>
      </c>
      <c r="C65" s="1">
        <v>6</v>
      </c>
    </row>
    <row r="66" spans="1:3" x14ac:dyDescent="0.3">
      <c r="A66" s="1" t="s">
        <v>52</v>
      </c>
      <c r="B66" s="1" t="s">
        <v>51</v>
      </c>
      <c r="C66" s="1">
        <v>5</v>
      </c>
    </row>
    <row r="67" spans="1:3" x14ac:dyDescent="0.3">
      <c r="A67" s="1" t="s">
        <v>53</v>
      </c>
      <c r="B67" s="1" t="s">
        <v>54</v>
      </c>
      <c r="C67" s="1">
        <v>7</v>
      </c>
    </row>
    <row r="68" spans="1:3" x14ac:dyDescent="0.3">
      <c r="A68" s="1" t="s">
        <v>55</v>
      </c>
      <c r="B68" s="1" t="s">
        <v>54</v>
      </c>
      <c r="C68" s="1">
        <v>6</v>
      </c>
    </row>
    <row r="69" spans="1:3" x14ac:dyDescent="0.3">
      <c r="A69" t="s">
        <v>55</v>
      </c>
      <c r="B69" t="s">
        <v>54</v>
      </c>
      <c r="C69">
        <v>5</v>
      </c>
    </row>
    <row r="70" spans="1:3" x14ac:dyDescent="0.3">
      <c r="A70" s="1" t="s">
        <v>490</v>
      </c>
      <c r="B70" s="1" t="s">
        <v>491</v>
      </c>
      <c r="C70" s="1">
        <v>4</v>
      </c>
    </row>
    <row r="71" spans="1:3" x14ac:dyDescent="0.3">
      <c r="A71" t="s">
        <v>492</v>
      </c>
      <c r="B71" t="s">
        <v>493</v>
      </c>
      <c r="C71">
        <v>3</v>
      </c>
    </row>
    <row r="72" spans="1:3" x14ac:dyDescent="0.3">
      <c r="A72" s="1" t="s">
        <v>56</v>
      </c>
      <c r="B72" s="1" t="s">
        <v>57</v>
      </c>
      <c r="C72" s="1">
        <v>2</v>
      </c>
    </row>
    <row r="73" spans="1:3" x14ac:dyDescent="0.3">
      <c r="A73" s="1" t="s">
        <v>58</v>
      </c>
      <c r="B73" s="1" t="s">
        <v>59</v>
      </c>
      <c r="C73" s="1">
        <v>3</v>
      </c>
    </row>
    <row r="74" spans="1:3" x14ac:dyDescent="0.3">
      <c r="A74" s="1" t="s">
        <v>58</v>
      </c>
      <c r="B74" s="1" t="s">
        <v>59</v>
      </c>
      <c r="C74" s="1">
        <v>4</v>
      </c>
    </row>
    <row r="75" spans="1:3" x14ac:dyDescent="0.3">
      <c r="A75" s="1" t="s">
        <v>60</v>
      </c>
      <c r="B75" s="1" t="s">
        <v>61</v>
      </c>
      <c r="C75" s="1">
        <v>5</v>
      </c>
    </row>
    <row r="76" spans="1:3" x14ac:dyDescent="0.3">
      <c r="A76" s="1" t="s">
        <v>62</v>
      </c>
      <c r="B76" s="1" t="s">
        <v>61</v>
      </c>
      <c r="C76" s="1">
        <v>6</v>
      </c>
    </row>
    <row r="77" spans="1:3" x14ac:dyDescent="0.3">
      <c r="A77" s="1" t="s">
        <v>63</v>
      </c>
      <c r="B77" s="1" t="s">
        <v>64</v>
      </c>
      <c r="C77" s="1">
        <v>7</v>
      </c>
    </row>
    <row r="78" spans="1:3" x14ac:dyDescent="0.3">
      <c r="A78" s="1" t="s">
        <v>65</v>
      </c>
      <c r="B78" s="1" t="s">
        <v>64</v>
      </c>
      <c r="C78" s="1">
        <v>6</v>
      </c>
    </row>
    <row r="79" spans="1:3" x14ac:dyDescent="0.3">
      <c r="A79" s="1" t="s">
        <v>66</v>
      </c>
      <c r="B79" s="1" t="s">
        <v>67</v>
      </c>
      <c r="C79" s="1">
        <v>6</v>
      </c>
    </row>
    <row r="80" spans="1:3" x14ac:dyDescent="0.3">
      <c r="A80" s="1" t="s">
        <v>68</v>
      </c>
      <c r="B80" s="1" t="s">
        <v>67</v>
      </c>
      <c r="C80" s="1">
        <v>6</v>
      </c>
    </row>
    <row r="81" spans="1:3" x14ac:dyDescent="0.3">
      <c r="A81" s="1" t="s">
        <v>68</v>
      </c>
      <c r="B81" s="1" t="s">
        <v>67</v>
      </c>
      <c r="C81" s="1">
        <v>5</v>
      </c>
    </row>
    <row r="82" spans="1:3" x14ac:dyDescent="0.3">
      <c r="A82" s="1" t="s">
        <v>69</v>
      </c>
      <c r="B82" s="1" t="s">
        <v>70</v>
      </c>
      <c r="C82" s="1">
        <v>6</v>
      </c>
    </row>
    <row r="83" spans="1:3" x14ac:dyDescent="0.3">
      <c r="A83" s="1" t="s">
        <v>71</v>
      </c>
      <c r="B83" s="1" t="s">
        <v>70</v>
      </c>
      <c r="C83" s="1">
        <v>6</v>
      </c>
    </row>
    <row r="84" spans="1:3" x14ac:dyDescent="0.3">
      <c r="A84" s="1" t="s">
        <v>71</v>
      </c>
      <c r="B84" s="1" t="s">
        <v>70</v>
      </c>
      <c r="C84" s="1">
        <v>5</v>
      </c>
    </row>
    <row r="85" spans="1:3" x14ac:dyDescent="0.3">
      <c r="A85" s="1" t="s">
        <v>494</v>
      </c>
      <c r="B85" s="1" t="s">
        <v>495</v>
      </c>
      <c r="C85" s="1">
        <v>3</v>
      </c>
    </row>
    <row r="86" spans="1:3" x14ac:dyDescent="0.3">
      <c r="A86" t="s">
        <v>496</v>
      </c>
      <c r="B86" t="s">
        <v>497</v>
      </c>
      <c r="C86">
        <v>4</v>
      </c>
    </row>
    <row r="87" spans="1:3" x14ac:dyDescent="0.3">
      <c r="A87" s="1" t="s">
        <v>498</v>
      </c>
      <c r="B87" s="1" t="s">
        <v>499</v>
      </c>
      <c r="C87" s="1">
        <v>3</v>
      </c>
    </row>
    <row r="88" spans="1:3" x14ac:dyDescent="0.3">
      <c r="A88" s="1" t="s">
        <v>500</v>
      </c>
      <c r="B88" s="1" t="s">
        <v>501</v>
      </c>
      <c r="C88" s="1">
        <v>4</v>
      </c>
    </row>
    <row r="89" spans="1:3" x14ac:dyDescent="0.3">
      <c r="A89" s="1" t="s">
        <v>502</v>
      </c>
      <c r="B89" s="1" t="s">
        <v>503</v>
      </c>
      <c r="C89" s="1">
        <v>5</v>
      </c>
    </row>
    <row r="90" spans="1:3" x14ac:dyDescent="0.3">
      <c r="A90" s="1" t="s">
        <v>504</v>
      </c>
      <c r="B90" s="1" t="s">
        <v>505</v>
      </c>
      <c r="C90" s="1">
        <v>3</v>
      </c>
    </row>
    <row r="91" spans="1:3" x14ac:dyDescent="0.3">
      <c r="A91" s="1" t="s">
        <v>72</v>
      </c>
      <c r="B91" s="1" t="s">
        <v>73</v>
      </c>
      <c r="C91" s="1">
        <v>4</v>
      </c>
    </row>
    <row r="92" spans="1:3" x14ac:dyDescent="0.3">
      <c r="A92" s="1" t="s">
        <v>74</v>
      </c>
      <c r="B92" s="1" t="s">
        <v>73</v>
      </c>
      <c r="C92" s="1">
        <v>4</v>
      </c>
    </row>
    <row r="93" spans="1:3" x14ac:dyDescent="0.3">
      <c r="A93" s="1" t="s">
        <v>203</v>
      </c>
      <c r="B93" s="1" t="s">
        <v>204</v>
      </c>
      <c r="C93" s="1">
        <v>4</v>
      </c>
    </row>
    <row r="94" spans="1:3" x14ac:dyDescent="0.3">
      <c r="A94" s="1" t="s">
        <v>506</v>
      </c>
      <c r="B94" s="1" t="s">
        <v>507</v>
      </c>
      <c r="C94" s="1">
        <v>3</v>
      </c>
    </row>
    <row r="95" spans="1:3" x14ac:dyDescent="0.3">
      <c r="A95" s="1" t="s">
        <v>75</v>
      </c>
      <c r="B95" s="1" t="s">
        <v>76</v>
      </c>
      <c r="C95" s="1">
        <v>4</v>
      </c>
    </row>
    <row r="96" spans="1:3" x14ac:dyDescent="0.3">
      <c r="A96" s="1" t="s">
        <v>77</v>
      </c>
      <c r="B96" s="1" t="s">
        <v>76</v>
      </c>
      <c r="C96" s="1">
        <v>3</v>
      </c>
    </row>
    <row r="97" spans="1:3" x14ac:dyDescent="0.3">
      <c r="A97" s="1" t="s">
        <v>78</v>
      </c>
      <c r="B97" s="1" t="s">
        <v>79</v>
      </c>
      <c r="C97" s="1">
        <v>4</v>
      </c>
    </row>
    <row r="98" spans="1:3" x14ac:dyDescent="0.3">
      <c r="A98" s="1" t="s">
        <v>80</v>
      </c>
      <c r="B98" s="1" t="s">
        <v>79</v>
      </c>
      <c r="C98" s="1">
        <v>4</v>
      </c>
    </row>
    <row r="99" spans="1:3" x14ac:dyDescent="0.3">
      <c r="A99" s="1" t="s">
        <v>81</v>
      </c>
      <c r="B99" s="1" t="s">
        <v>82</v>
      </c>
      <c r="C99" s="1">
        <v>3</v>
      </c>
    </row>
    <row r="100" spans="1:3" x14ac:dyDescent="0.3">
      <c r="A100" s="1" t="s">
        <v>83</v>
      </c>
      <c r="B100" s="1" t="s">
        <v>82</v>
      </c>
      <c r="C100" s="1">
        <v>3</v>
      </c>
    </row>
    <row r="101" spans="1:3" x14ac:dyDescent="0.3">
      <c r="A101" s="1" t="s">
        <v>84</v>
      </c>
      <c r="B101" s="1" t="s">
        <v>85</v>
      </c>
      <c r="C101" s="1">
        <v>4</v>
      </c>
    </row>
    <row r="102" spans="1:3" x14ac:dyDescent="0.3">
      <c r="A102" s="1" t="s">
        <v>87</v>
      </c>
      <c r="B102" s="1" t="s">
        <v>88</v>
      </c>
      <c r="C102" s="1">
        <v>3</v>
      </c>
    </row>
    <row r="103" spans="1:3" x14ac:dyDescent="0.3">
      <c r="A103" t="s">
        <v>508</v>
      </c>
      <c r="B103" t="s">
        <v>509</v>
      </c>
      <c r="C103">
        <v>6</v>
      </c>
    </row>
    <row r="104" spans="1:3" x14ac:dyDescent="0.3">
      <c r="A104" s="1" t="s">
        <v>510</v>
      </c>
      <c r="B104" s="1" t="s">
        <v>511</v>
      </c>
      <c r="C104" s="1">
        <v>4</v>
      </c>
    </row>
    <row r="105" spans="1:3" x14ac:dyDescent="0.3">
      <c r="A105" s="1" t="s">
        <v>89</v>
      </c>
      <c r="B105" s="1" t="s">
        <v>90</v>
      </c>
      <c r="C105" s="1">
        <v>3</v>
      </c>
    </row>
    <row r="106" spans="1:3" x14ac:dyDescent="0.3">
      <c r="A106" s="1" t="s">
        <v>91</v>
      </c>
      <c r="B106" s="1" t="s">
        <v>90</v>
      </c>
      <c r="C106" s="1">
        <v>3</v>
      </c>
    </row>
    <row r="107" spans="1:3" x14ac:dyDescent="0.3">
      <c r="A107" s="1" t="s">
        <v>92</v>
      </c>
      <c r="B107" s="1" t="s">
        <v>93</v>
      </c>
      <c r="C107" s="1">
        <v>3</v>
      </c>
    </row>
    <row r="108" spans="1:3" x14ac:dyDescent="0.3">
      <c r="A108" s="1" t="s">
        <v>94</v>
      </c>
      <c r="B108" s="1" t="s">
        <v>93</v>
      </c>
      <c r="C108" s="1">
        <v>3</v>
      </c>
    </row>
    <row r="109" spans="1:3" x14ac:dyDescent="0.3">
      <c r="A109" s="1" t="s">
        <v>95</v>
      </c>
      <c r="B109" s="1" t="s">
        <v>96</v>
      </c>
      <c r="C109" s="1">
        <v>3</v>
      </c>
    </row>
    <row r="110" spans="1:3" x14ac:dyDescent="0.3">
      <c r="A110" s="1" t="s">
        <v>97</v>
      </c>
      <c r="B110" s="1" t="s">
        <v>96</v>
      </c>
      <c r="C110" s="1">
        <v>3</v>
      </c>
    </row>
    <row r="111" spans="1:3" x14ac:dyDescent="0.3">
      <c r="A111" s="1" t="s">
        <v>98</v>
      </c>
      <c r="B111" s="1" t="s">
        <v>99</v>
      </c>
      <c r="C111" s="1">
        <v>3</v>
      </c>
    </row>
    <row r="112" spans="1:3" x14ac:dyDescent="0.3">
      <c r="A112" t="s">
        <v>512</v>
      </c>
      <c r="B112" t="s">
        <v>99</v>
      </c>
      <c r="C112">
        <v>4</v>
      </c>
    </row>
    <row r="113" spans="1:3" x14ac:dyDescent="0.3">
      <c r="A113" s="1" t="s">
        <v>100</v>
      </c>
      <c r="B113" s="1" t="s">
        <v>101</v>
      </c>
      <c r="C113" s="1">
        <v>4</v>
      </c>
    </row>
    <row r="114" spans="1:3" x14ac:dyDescent="0.3">
      <c r="A114" s="1" t="s">
        <v>513</v>
      </c>
      <c r="B114" s="1" t="s">
        <v>514</v>
      </c>
      <c r="C114" s="1">
        <v>4</v>
      </c>
    </row>
    <row r="115" spans="1:3" x14ac:dyDescent="0.3">
      <c r="A115" s="1" t="s">
        <v>515</v>
      </c>
      <c r="B115" s="1" t="s">
        <v>516</v>
      </c>
      <c r="C115" s="1">
        <v>3</v>
      </c>
    </row>
    <row r="116" spans="1:3" x14ac:dyDescent="0.3">
      <c r="A116" s="1" t="s">
        <v>102</v>
      </c>
      <c r="B116" s="1" t="s">
        <v>103</v>
      </c>
      <c r="C116" s="1">
        <v>3</v>
      </c>
    </row>
    <row r="117" spans="1:3" x14ac:dyDescent="0.3">
      <c r="A117" s="1" t="s">
        <v>104</v>
      </c>
      <c r="B117" s="1" t="s">
        <v>103</v>
      </c>
      <c r="C117" s="1">
        <v>3</v>
      </c>
    </row>
    <row r="118" spans="1:3" x14ac:dyDescent="0.3">
      <c r="A118" s="1" t="s">
        <v>105</v>
      </c>
      <c r="B118" s="1" t="s">
        <v>106</v>
      </c>
      <c r="C118" s="1">
        <v>4</v>
      </c>
    </row>
    <row r="119" spans="1:3" x14ac:dyDescent="0.3">
      <c r="A119" s="1" t="s">
        <v>517</v>
      </c>
      <c r="B119" s="1" t="s">
        <v>518</v>
      </c>
      <c r="C119" s="1">
        <v>4</v>
      </c>
    </row>
    <row r="120" spans="1:3" x14ac:dyDescent="0.3">
      <c r="A120" s="1" t="s">
        <v>519</v>
      </c>
      <c r="B120" s="1" t="s">
        <v>520</v>
      </c>
      <c r="C120" s="1">
        <v>5</v>
      </c>
    </row>
    <row r="121" spans="1:3" x14ac:dyDescent="0.3">
      <c r="A121" s="1" t="s">
        <v>175</v>
      </c>
      <c r="B121" s="1" t="s">
        <v>176</v>
      </c>
      <c r="C121" s="1">
        <v>4</v>
      </c>
    </row>
    <row r="122" spans="1:3" x14ac:dyDescent="0.3">
      <c r="A122" s="1" t="s">
        <v>177</v>
      </c>
      <c r="B122" s="1" t="s">
        <v>176</v>
      </c>
      <c r="C122" s="1">
        <v>4</v>
      </c>
    </row>
    <row r="123" spans="1:3" x14ac:dyDescent="0.3">
      <c r="A123" s="1" t="s">
        <v>521</v>
      </c>
      <c r="B123" s="1" t="s">
        <v>522</v>
      </c>
      <c r="C123" s="1">
        <v>2</v>
      </c>
    </row>
    <row r="124" spans="1:3" x14ac:dyDescent="0.3">
      <c r="A124" s="1" t="s">
        <v>108</v>
      </c>
      <c r="B124" s="1" t="s">
        <v>109</v>
      </c>
      <c r="C124" s="1">
        <v>9</v>
      </c>
    </row>
    <row r="125" spans="1:3" x14ac:dyDescent="0.3">
      <c r="A125" s="1" t="s">
        <v>110</v>
      </c>
      <c r="B125" s="1" t="s">
        <v>109</v>
      </c>
      <c r="C125" s="1">
        <v>8</v>
      </c>
    </row>
    <row r="126" spans="1:3" x14ac:dyDescent="0.3">
      <c r="A126" s="1" t="s">
        <v>111</v>
      </c>
      <c r="B126" s="1" t="s">
        <v>112</v>
      </c>
      <c r="C126" s="1">
        <v>8</v>
      </c>
    </row>
    <row r="127" spans="1:3" x14ac:dyDescent="0.3">
      <c r="A127" s="1" t="s">
        <v>113</v>
      </c>
      <c r="B127" s="1" t="s">
        <v>112</v>
      </c>
      <c r="C127" s="1">
        <v>7</v>
      </c>
    </row>
    <row r="128" spans="1:3" x14ac:dyDescent="0.3">
      <c r="A128" s="1" t="s">
        <v>114</v>
      </c>
      <c r="B128" s="1" t="s">
        <v>115</v>
      </c>
      <c r="C128" s="1">
        <v>9</v>
      </c>
    </row>
    <row r="129" spans="1:3" x14ac:dyDescent="0.3">
      <c r="A129" s="1" t="s">
        <v>116</v>
      </c>
      <c r="B129" s="1" t="s">
        <v>115</v>
      </c>
      <c r="C129" s="1">
        <v>9</v>
      </c>
    </row>
    <row r="130" spans="1:3" x14ac:dyDescent="0.3">
      <c r="A130" s="1" t="s">
        <v>117</v>
      </c>
      <c r="B130" s="1" t="s">
        <v>118</v>
      </c>
      <c r="C130" s="1">
        <v>8</v>
      </c>
    </row>
    <row r="131" spans="1:3" x14ac:dyDescent="0.3">
      <c r="A131" s="1" t="s">
        <v>523</v>
      </c>
      <c r="B131" s="1" t="s">
        <v>524</v>
      </c>
      <c r="C131" s="1">
        <v>5</v>
      </c>
    </row>
    <row r="132" spans="1:3" x14ac:dyDescent="0.3">
      <c r="A132" t="s">
        <v>525</v>
      </c>
      <c r="B132" t="s">
        <v>526</v>
      </c>
      <c r="C132">
        <v>5</v>
      </c>
    </row>
    <row r="133" spans="1:3" x14ac:dyDescent="0.3">
      <c r="A133" s="1" t="s">
        <v>527</v>
      </c>
      <c r="B133" s="1" t="s">
        <v>528</v>
      </c>
      <c r="C133" s="1">
        <v>3</v>
      </c>
    </row>
    <row r="134" spans="1:3" x14ac:dyDescent="0.3">
      <c r="A134" s="1" t="s">
        <v>529</v>
      </c>
      <c r="B134" s="1" t="s">
        <v>530</v>
      </c>
      <c r="C134" s="1">
        <v>5</v>
      </c>
    </row>
    <row r="135" spans="1:3" x14ac:dyDescent="0.3">
      <c r="A135" t="s">
        <v>531</v>
      </c>
      <c r="B135" t="s">
        <v>532</v>
      </c>
      <c r="C135">
        <v>3</v>
      </c>
    </row>
    <row r="136" spans="1:3" x14ac:dyDescent="0.3">
      <c r="A136" s="1" t="s">
        <v>119</v>
      </c>
      <c r="B136" s="1" t="s">
        <v>120</v>
      </c>
      <c r="C136" s="1">
        <v>5</v>
      </c>
    </row>
    <row r="137" spans="1:3" x14ac:dyDescent="0.3">
      <c r="A137" s="1" t="s">
        <v>121</v>
      </c>
      <c r="B137" s="1" t="s">
        <v>122</v>
      </c>
      <c r="C137" s="1">
        <v>6</v>
      </c>
    </row>
    <row r="138" spans="1:3" x14ac:dyDescent="0.3">
      <c r="A138" s="1" t="s">
        <v>123</v>
      </c>
      <c r="B138" s="1" t="s">
        <v>124</v>
      </c>
      <c r="C138" s="1">
        <v>8</v>
      </c>
    </row>
    <row r="139" spans="1:3" x14ac:dyDescent="0.3">
      <c r="A139" s="1" t="s">
        <v>125</v>
      </c>
      <c r="B139" s="1" t="s">
        <v>124</v>
      </c>
      <c r="C139" s="1">
        <v>8</v>
      </c>
    </row>
    <row r="140" spans="1:3" x14ac:dyDescent="0.3">
      <c r="A140" s="1" t="s">
        <v>126</v>
      </c>
      <c r="B140" s="1" t="s">
        <v>127</v>
      </c>
      <c r="C140" s="1">
        <v>5</v>
      </c>
    </row>
    <row r="141" spans="1:3" x14ac:dyDescent="0.3">
      <c r="A141" s="1" t="s">
        <v>128</v>
      </c>
      <c r="B141" s="1" t="s">
        <v>127</v>
      </c>
      <c r="C141" s="1">
        <v>5</v>
      </c>
    </row>
    <row r="142" spans="1:3" x14ac:dyDescent="0.3">
      <c r="A142" t="s">
        <v>533</v>
      </c>
      <c r="B142" t="s">
        <v>534</v>
      </c>
      <c r="C142">
        <v>4</v>
      </c>
    </row>
    <row r="143" spans="1:3" x14ac:dyDescent="0.3">
      <c r="A143" s="1" t="s">
        <v>129</v>
      </c>
      <c r="B143" s="1" t="s">
        <v>130</v>
      </c>
      <c r="C143" s="1">
        <v>5</v>
      </c>
    </row>
    <row r="144" spans="1:3" x14ac:dyDescent="0.3">
      <c r="A144" s="1" t="s">
        <v>131</v>
      </c>
      <c r="B144" s="1" t="s">
        <v>130</v>
      </c>
      <c r="C144" s="1">
        <v>6</v>
      </c>
    </row>
    <row r="145" spans="1:3" x14ac:dyDescent="0.3">
      <c r="A145" s="1" t="s">
        <v>132</v>
      </c>
      <c r="B145" s="1" t="s">
        <v>133</v>
      </c>
      <c r="C145" s="1">
        <v>7</v>
      </c>
    </row>
    <row r="146" spans="1:3" x14ac:dyDescent="0.3">
      <c r="A146" s="1" t="s">
        <v>134</v>
      </c>
      <c r="B146" s="1" t="s">
        <v>133</v>
      </c>
      <c r="C146" s="1">
        <v>6</v>
      </c>
    </row>
    <row r="147" spans="1:3" x14ac:dyDescent="0.3">
      <c r="A147" s="1" t="s">
        <v>135</v>
      </c>
      <c r="B147" s="1" t="s">
        <v>136</v>
      </c>
      <c r="C147" s="1">
        <v>6</v>
      </c>
    </row>
    <row r="148" spans="1:3" x14ac:dyDescent="0.3">
      <c r="A148" s="1" t="s">
        <v>137</v>
      </c>
      <c r="B148" s="1" t="s">
        <v>136</v>
      </c>
      <c r="C148" s="1">
        <v>6</v>
      </c>
    </row>
    <row r="149" spans="1:3" x14ac:dyDescent="0.3">
      <c r="A149" s="1" t="s">
        <v>137</v>
      </c>
      <c r="B149" s="1" t="s">
        <v>136</v>
      </c>
      <c r="C149" s="1">
        <v>5</v>
      </c>
    </row>
    <row r="150" spans="1:3" x14ac:dyDescent="0.3">
      <c r="A150" s="1" t="s">
        <v>138</v>
      </c>
      <c r="B150" s="1" t="s">
        <v>139</v>
      </c>
      <c r="C150" s="1">
        <v>7</v>
      </c>
    </row>
    <row r="151" spans="1:3" x14ac:dyDescent="0.3">
      <c r="A151" s="1" t="s">
        <v>140</v>
      </c>
      <c r="B151" s="1" t="s">
        <v>139</v>
      </c>
      <c r="C151" s="1">
        <v>6</v>
      </c>
    </row>
    <row r="152" spans="1:3" x14ac:dyDescent="0.3">
      <c r="A152" s="1" t="s">
        <v>140</v>
      </c>
      <c r="B152" s="1" t="s">
        <v>139</v>
      </c>
      <c r="C152" s="1">
        <v>5</v>
      </c>
    </row>
    <row r="153" spans="1:3" x14ac:dyDescent="0.3">
      <c r="A153" s="1" t="s">
        <v>141</v>
      </c>
      <c r="B153" s="1" t="s">
        <v>142</v>
      </c>
      <c r="C153" s="1">
        <v>3</v>
      </c>
    </row>
    <row r="154" spans="1:3" x14ac:dyDescent="0.3">
      <c r="A154" s="1" t="s">
        <v>432</v>
      </c>
      <c r="B154" s="1" t="s">
        <v>433</v>
      </c>
      <c r="C154" s="1">
        <v>4</v>
      </c>
    </row>
    <row r="155" spans="1:3" x14ac:dyDescent="0.3">
      <c r="A155" s="1" t="s">
        <v>434</v>
      </c>
      <c r="B155" s="1" t="s">
        <v>433</v>
      </c>
      <c r="C155" s="1">
        <v>4</v>
      </c>
    </row>
    <row r="156" spans="1:3" x14ac:dyDescent="0.3">
      <c r="A156" s="1" t="s">
        <v>535</v>
      </c>
      <c r="B156" s="1" t="s">
        <v>536</v>
      </c>
      <c r="C156" s="1">
        <v>3</v>
      </c>
    </row>
    <row r="157" spans="1:3" x14ac:dyDescent="0.3">
      <c r="A157" s="1" t="s">
        <v>537</v>
      </c>
      <c r="B157" s="1" t="s">
        <v>538</v>
      </c>
      <c r="C157" s="1">
        <v>3</v>
      </c>
    </row>
    <row r="158" spans="1:3" x14ac:dyDescent="0.3">
      <c r="A158" s="1" t="s">
        <v>180</v>
      </c>
      <c r="B158" s="1" t="s">
        <v>181</v>
      </c>
      <c r="C158" s="1">
        <v>4</v>
      </c>
    </row>
    <row r="159" spans="1:3" x14ac:dyDescent="0.3">
      <c r="A159" s="1" t="s">
        <v>182</v>
      </c>
      <c r="B159" s="1" t="s">
        <v>181</v>
      </c>
      <c r="C159" s="1">
        <v>4</v>
      </c>
    </row>
    <row r="160" spans="1:3" x14ac:dyDescent="0.3">
      <c r="A160" s="1" t="s">
        <v>539</v>
      </c>
      <c r="B160" s="1" t="s">
        <v>540</v>
      </c>
      <c r="C160" s="1">
        <v>5</v>
      </c>
    </row>
    <row r="161" spans="1:3" x14ac:dyDescent="0.3">
      <c r="A161" s="1" t="s">
        <v>539</v>
      </c>
      <c r="B161" s="1" t="s">
        <v>540</v>
      </c>
      <c r="C161" s="1">
        <v>4</v>
      </c>
    </row>
    <row r="162" spans="1:3" x14ac:dyDescent="0.3">
      <c r="A162" s="1" t="s">
        <v>435</v>
      </c>
      <c r="B162" s="1" t="s">
        <v>436</v>
      </c>
      <c r="C162" s="1">
        <v>1</v>
      </c>
    </row>
    <row r="163" spans="1:3" x14ac:dyDescent="0.3">
      <c r="A163" s="1" t="s">
        <v>541</v>
      </c>
      <c r="B163" s="1" t="s">
        <v>542</v>
      </c>
      <c r="C163" s="1">
        <v>3</v>
      </c>
    </row>
    <row r="164" spans="1:3" x14ac:dyDescent="0.3">
      <c r="A164" s="1" t="s">
        <v>143</v>
      </c>
      <c r="B164" s="1" t="s">
        <v>144</v>
      </c>
      <c r="C164" s="1">
        <v>4</v>
      </c>
    </row>
    <row r="165" spans="1:3" x14ac:dyDescent="0.3">
      <c r="A165" s="1" t="s">
        <v>145</v>
      </c>
      <c r="B165" s="1" t="s">
        <v>144</v>
      </c>
      <c r="C165" s="1">
        <v>4</v>
      </c>
    </row>
    <row r="166" spans="1:3" x14ac:dyDescent="0.3">
      <c r="A166" t="s">
        <v>543</v>
      </c>
      <c r="B166" t="s">
        <v>544</v>
      </c>
      <c r="C166">
        <v>3</v>
      </c>
    </row>
    <row r="167" spans="1:3" x14ac:dyDescent="0.3">
      <c r="A167" s="1" t="s">
        <v>545</v>
      </c>
      <c r="B167" s="1" t="s">
        <v>546</v>
      </c>
      <c r="C167" s="1">
        <v>3</v>
      </c>
    </row>
    <row r="168" spans="1:3" x14ac:dyDescent="0.3">
      <c r="A168" s="1" t="s">
        <v>404</v>
      </c>
      <c r="B168" s="1" t="s">
        <v>405</v>
      </c>
      <c r="C168" s="1">
        <v>3</v>
      </c>
    </row>
    <row r="169" spans="1:3" x14ac:dyDescent="0.3">
      <c r="A169" s="1" t="s">
        <v>146</v>
      </c>
      <c r="B169" s="1" t="s">
        <v>147</v>
      </c>
      <c r="C169" s="1">
        <v>3</v>
      </c>
    </row>
    <row r="170" spans="1:3" x14ac:dyDescent="0.3">
      <c r="A170" s="1" t="s">
        <v>148</v>
      </c>
      <c r="B170" s="1" t="s">
        <v>149</v>
      </c>
      <c r="C170" s="1">
        <v>3</v>
      </c>
    </row>
    <row r="171" spans="1:3" x14ac:dyDescent="0.3">
      <c r="A171" t="s">
        <v>547</v>
      </c>
      <c r="B171" t="s">
        <v>548</v>
      </c>
      <c r="C171">
        <v>3</v>
      </c>
    </row>
    <row r="172" spans="1:3" x14ac:dyDescent="0.3">
      <c r="A172" s="1" t="s">
        <v>549</v>
      </c>
      <c r="B172" s="1" t="s">
        <v>550</v>
      </c>
      <c r="C172" s="1">
        <v>3</v>
      </c>
    </row>
    <row r="173" spans="1:3" x14ac:dyDescent="0.3">
      <c r="A173" s="1" t="s">
        <v>551</v>
      </c>
      <c r="B173" s="1" t="s">
        <v>552</v>
      </c>
      <c r="C173" s="1">
        <v>3</v>
      </c>
    </row>
    <row r="174" spans="1:3" x14ac:dyDescent="0.3">
      <c r="A174" t="s">
        <v>553</v>
      </c>
      <c r="B174" t="s">
        <v>554</v>
      </c>
      <c r="C174">
        <v>4</v>
      </c>
    </row>
    <row r="175" spans="1:3" x14ac:dyDescent="0.3">
      <c r="A175" s="1" t="s">
        <v>150</v>
      </c>
      <c r="B175" s="1" t="s">
        <v>151</v>
      </c>
      <c r="C175" s="1">
        <v>3</v>
      </c>
    </row>
    <row r="176" spans="1:3" x14ac:dyDescent="0.3">
      <c r="A176" s="1" t="s">
        <v>185</v>
      </c>
      <c r="B176" s="1" t="s">
        <v>184</v>
      </c>
      <c r="C176" s="1">
        <v>3</v>
      </c>
    </row>
    <row r="177" spans="1:3" x14ac:dyDescent="0.3">
      <c r="A177" s="1" t="s">
        <v>437</v>
      </c>
      <c r="B177" s="1" t="s">
        <v>438</v>
      </c>
      <c r="C177" s="1">
        <v>3</v>
      </c>
    </row>
    <row r="178" spans="1:3" x14ac:dyDescent="0.3">
      <c r="A178" s="1" t="s">
        <v>439</v>
      </c>
      <c r="B178" s="1" t="s">
        <v>440</v>
      </c>
      <c r="C178" s="1">
        <v>3</v>
      </c>
    </row>
    <row r="179" spans="1:3" x14ac:dyDescent="0.3">
      <c r="A179" s="1" t="s">
        <v>555</v>
      </c>
      <c r="B179" s="1" t="s">
        <v>556</v>
      </c>
      <c r="C179" s="1">
        <v>3</v>
      </c>
    </row>
    <row r="180" spans="1:3" x14ac:dyDescent="0.3">
      <c r="A180" s="1" t="s">
        <v>557</v>
      </c>
      <c r="B180" s="1" t="s">
        <v>558</v>
      </c>
      <c r="C180" s="1">
        <v>3</v>
      </c>
    </row>
    <row r="181" spans="1:3" x14ac:dyDescent="0.3">
      <c r="A181" s="1" t="s">
        <v>559</v>
      </c>
      <c r="B181" s="1" t="s">
        <v>560</v>
      </c>
      <c r="C181" s="1">
        <v>4</v>
      </c>
    </row>
    <row r="182" spans="1:3" x14ac:dyDescent="0.3">
      <c r="A182" s="1" t="s">
        <v>561</v>
      </c>
      <c r="B182" s="1" t="s">
        <v>562</v>
      </c>
      <c r="C182" s="1">
        <v>4</v>
      </c>
    </row>
    <row r="183" spans="1:3" x14ac:dyDescent="0.3">
      <c r="A183" s="1" t="s">
        <v>563</v>
      </c>
      <c r="B183" s="1" t="s">
        <v>564</v>
      </c>
      <c r="C183" s="1">
        <v>4</v>
      </c>
    </row>
    <row r="184" spans="1:3" x14ac:dyDescent="0.3">
      <c r="A184" s="1" t="s">
        <v>441</v>
      </c>
      <c r="B184" s="1" t="s">
        <v>442</v>
      </c>
      <c r="C184" s="1">
        <v>4</v>
      </c>
    </row>
    <row r="185" spans="1:3" x14ac:dyDescent="0.3">
      <c r="A185" s="1" t="s">
        <v>565</v>
      </c>
      <c r="B185" s="1" t="s">
        <v>566</v>
      </c>
      <c r="C185" s="1">
        <v>5</v>
      </c>
    </row>
    <row r="186" spans="1:3" x14ac:dyDescent="0.3">
      <c r="A186" s="1" t="s">
        <v>567</v>
      </c>
      <c r="B186" s="1" t="s">
        <v>568</v>
      </c>
      <c r="C186" s="1">
        <v>4</v>
      </c>
    </row>
    <row r="187" spans="1:3" x14ac:dyDescent="0.3">
      <c r="A187" s="1" t="s">
        <v>569</v>
      </c>
      <c r="B187" s="1" t="s">
        <v>570</v>
      </c>
      <c r="C187" s="1">
        <v>3</v>
      </c>
    </row>
    <row r="188" spans="1:3" x14ac:dyDescent="0.3">
      <c r="A188" s="1" t="s">
        <v>193</v>
      </c>
      <c r="B188" s="1" t="s">
        <v>194</v>
      </c>
      <c r="C188" s="1">
        <v>5</v>
      </c>
    </row>
    <row r="189" spans="1:3" x14ac:dyDescent="0.3">
      <c r="A189" s="1" t="s">
        <v>443</v>
      </c>
      <c r="B189" s="1" t="s">
        <v>444</v>
      </c>
      <c r="C189" s="1">
        <v>3</v>
      </c>
    </row>
    <row r="190" spans="1:3" x14ac:dyDescent="0.3">
      <c r="A190" s="1" t="s">
        <v>445</v>
      </c>
      <c r="B190" s="1" t="s">
        <v>446</v>
      </c>
      <c r="C190" s="1">
        <v>3</v>
      </c>
    </row>
    <row r="191" spans="1:3" x14ac:dyDescent="0.3">
      <c r="A191" s="1" t="s">
        <v>447</v>
      </c>
      <c r="B191" s="1" t="s">
        <v>448</v>
      </c>
      <c r="C191" s="1">
        <v>3</v>
      </c>
    </row>
    <row r="192" spans="1:3" x14ac:dyDescent="0.3">
      <c r="A192" s="1" t="s">
        <v>571</v>
      </c>
      <c r="B192" s="1" t="s">
        <v>572</v>
      </c>
      <c r="C192" s="1">
        <v>3</v>
      </c>
    </row>
    <row r="193" spans="1:3" x14ac:dyDescent="0.3">
      <c r="A193" s="1" t="s">
        <v>449</v>
      </c>
      <c r="B193" s="1" t="s">
        <v>450</v>
      </c>
      <c r="C193" s="1">
        <v>5</v>
      </c>
    </row>
    <row r="194" spans="1:3" x14ac:dyDescent="0.3">
      <c r="A194" s="1" t="s">
        <v>573</v>
      </c>
      <c r="B194" s="1" t="s">
        <v>574</v>
      </c>
      <c r="C194" s="1">
        <v>3</v>
      </c>
    </row>
    <row r="195" spans="1:3" x14ac:dyDescent="0.3">
      <c r="A195" s="1" t="s">
        <v>451</v>
      </c>
      <c r="B195" s="1" t="s">
        <v>452</v>
      </c>
      <c r="C195" s="1">
        <v>3</v>
      </c>
    </row>
    <row r="196" spans="1:3" x14ac:dyDescent="0.3">
      <c r="A196" s="1" t="s">
        <v>453</v>
      </c>
      <c r="B196" s="1" t="s">
        <v>454</v>
      </c>
      <c r="C196" s="1">
        <v>3</v>
      </c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  <row r="202" spans="1:3" x14ac:dyDescent="0.3">
      <c r="A202"/>
      <c r="B202"/>
      <c r="C202"/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  <row r="257" spans="1:3" x14ac:dyDescent="0.3">
      <c r="A257"/>
      <c r="B257"/>
      <c r="C257"/>
    </row>
    <row r="258" spans="1:3" x14ac:dyDescent="0.3">
      <c r="A258"/>
      <c r="B258"/>
      <c r="C258"/>
    </row>
    <row r="259" spans="1:3" x14ac:dyDescent="0.3">
      <c r="A259"/>
      <c r="B259"/>
      <c r="C259"/>
    </row>
    <row r="260" spans="1:3" x14ac:dyDescent="0.3">
      <c r="A260"/>
      <c r="B260"/>
      <c r="C260"/>
    </row>
    <row r="261" spans="1:3" x14ac:dyDescent="0.3">
      <c r="A261"/>
      <c r="B261"/>
      <c r="C261"/>
    </row>
    <row r="262" spans="1:3" x14ac:dyDescent="0.3">
      <c r="A262"/>
      <c r="B262"/>
      <c r="C262"/>
    </row>
    <row r="263" spans="1:3" x14ac:dyDescent="0.3">
      <c r="A263"/>
      <c r="B263"/>
      <c r="C263"/>
    </row>
    <row r="264" spans="1:3" x14ac:dyDescent="0.3">
      <c r="A264"/>
      <c r="B264"/>
      <c r="C264"/>
    </row>
    <row r="265" spans="1:3" x14ac:dyDescent="0.3">
      <c r="A265"/>
      <c r="B265"/>
      <c r="C265"/>
    </row>
    <row r="266" spans="1:3" x14ac:dyDescent="0.3">
      <c r="A266"/>
      <c r="B266"/>
      <c r="C266"/>
    </row>
    <row r="267" spans="1:3" x14ac:dyDescent="0.3">
      <c r="A267"/>
      <c r="B267"/>
      <c r="C267"/>
    </row>
    <row r="268" spans="1:3" x14ac:dyDescent="0.3">
      <c r="A268"/>
      <c r="B268"/>
      <c r="C268"/>
    </row>
    <row r="269" spans="1:3" x14ac:dyDescent="0.3">
      <c r="A269"/>
      <c r="B269"/>
      <c r="C269"/>
    </row>
    <row r="270" spans="1:3" x14ac:dyDescent="0.3">
      <c r="A270"/>
      <c r="B270"/>
      <c r="C270"/>
    </row>
    <row r="271" spans="1:3" x14ac:dyDescent="0.3">
      <c r="A271"/>
      <c r="B271"/>
      <c r="C271"/>
    </row>
    <row r="272" spans="1:3" x14ac:dyDescent="0.3">
      <c r="A272"/>
      <c r="B272"/>
      <c r="C272"/>
    </row>
    <row r="273" spans="1:3" x14ac:dyDescent="0.3">
      <c r="A273"/>
      <c r="B273"/>
      <c r="C273"/>
    </row>
    <row r="274" spans="1:3" x14ac:dyDescent="0.3">
      <c r="A274"/>
      <c r="B274"/>
      <c r="C274"/>
    </row>
    <row r="275" spans="1:3" x14ac:dyDescent="0.3">
      <c r="A275"/>
      <c r="B275"/>
      <c r="C275"/>
    </row>
    <row r="276" spans="1:3" x14ac:dyDescent="0.3">
      <c r="A276"/>
      <c r="B276"/>
      <c r="C276"/>
    </row>
    <row r="277" spans="1:3" x14ac:dyDescent="0.3">
      <c r="A277"/>
      <c r="B277"/>
      <c r="C277"/>
    </row>
    <row r="278" spans="1:3" x14ac:dyDescent="0.3">
      <c r="A278"/>
      <c r="B278"/>
      <c r="C278"/>
    </row>
    <row r="279" spans="1:3" x14ac:dyDescent="0.3">
      <c r="A279"/>
      <c r="B279"/>
      <c r="C279"/>
    </row>
    <row r="280" spans="1:3" x14ac:dyDescent="0.3">
      <c r="A280"/>
      <c r="B280"/>
      <c r="C280"/>
    </row>
    <row r="281" spans="1:3" x14ac:dyDescent="0.3">
      <c r="A281"/>
      <c r="B281"/>
      <c r="C281"/>
    </row>
    <row r="282" spans="1:3" x14ac:dyDescent="0.3">
      <c r="A282"/>
      <c r="B282"/>
      <c r="C282"/>
    </row>
    <row r="283" spans="1:3" x14ac:dyDescent="0.3">
      <c r="A283"/>
      <c r="B283"/>
      <c r="C283"/>
    </row>
    <row r="284" spans="1:3" x14ac:dyDescent="0.3">
      <c r="A284"/>
      <c r="B284"/>
      <c r="C284"/>
    </row>
    <row r="285" spans="1:3" x14ac:dyDescent="0.3">
      <c r="A285"/>
      <c r="B285"/>
      <c r="C285"/>
    </row>
    <row r="286" spans="1:3" x14ac:dyDescent="0.3">
      <c r="A286"/>
      <c r="B286"/>
      <c r="C286"/>
    </row>
    <row r="287" spans="1:3" x14ac:dyDescent="0.3">
      <c r="A287"/>
      <c r="B287"/>
      <c r="C287"/>
    </row>
    <row r="288" spans="1:3" x14ac:dyDescent="0.3">
      <c r="A288"/>
      <c r="B288"/>
      <c r="C288"/>
    </row>
    <row r="289" spans="1:3" x14ac:dyDescent="0.3">
      <c r="A289"/>
      <c r="B289"/>
      <c r="C289"/>
    </row>
    <row r="290" spans="1:3" x14ac:dyDescent="0.3">
      <c r="A290"/>
      <c r="B290"/>
      <c r="C290"/>
    </row>
    <row r="291" spans="1:3" x14ac:dyDescent="0.3">
      <c r="A291"/>
      <c r="B291"/>
      <c r="C291"/>
    </row>
    <row r="292" spans="1:3" x14ac:dyDescent="0.3">
      <c r="A292"/>
      <c r="B292"/>
      <c r="C292"/>
    </row>
    <row r="293" spans="1:3" x14ac:dyDescent="0.3">
      <c r="A293"/>
      <c r="B293"/>
      <c r="C293"/>
    </row>
    <row r="294" spans="1:3" x14ac:dyDescent="0.3">
      <c r="A294"/>
      <c r="B294"/>
      <c r="C294"/>
    </row>
    <row r="295" spans="1:3" x14ac:dyDescent="0.3">
      <c r="A295"/>
      <c r="B295"/>
      <c r="C295"/>
    </row>
    <row r="296" spans="1:3" x14ac:dyDescent="0.3">
      <c r="A296"/>
      <c r="B296"/>
      <c r="C296"/>
    </row>
    <row r="297" spans="1:3" x14ac:dyDescent="0.3">
      <c r="A297"/>
      <c r="B297"/>
      <c r="C297"/>
    </row>
    <row r="298" spans="1:3" x14ac:dyDescent="0.3">
      <c r="A298"/>
      <c r="B298"/>
      <c r="C298"/>
    </row>
    <row r="299" spans="1:3" x14ac:dyDescent="0.3">
      <c r="A299"/>
      <c r="B299"/>
      <c r="C299"/>
    </row>
    <row r="300" spans="1:3" x14ac:dyDescent="0.3">
      <c r="A300"/>
      <c r="B300"/>
      <c r="C300"/>
    </row>
    <row r="301" spans="1:3" x14ac:dyDescent="0.3">
      <c r="A301"/>
      <c r="B301"/>
      <c r="C301"/>
    </row>
    <row r="302" spans="1:3" x14ac:dyDescent="0.3">
      <c r="A302"/>
      <c r="B302"/>
      <c r="C302"/>
    </row>
    <row r="303" spans="1:3" x14ac:dyDescent="0.3">
      <c r="A303"/>
      <c r="B303"/>
      <c r="C303"/>
    </row>
    <row r="304" spans="1:3" x14ac:dyDescent="0.3">
      <c r="A304"/>
      <c r="B304"/>
      <c r="C304"/>
    </row>
    <row r="305" spans="1:3" x14ac:dyDescent="0.3">
      <c r="A305"/>
      <c r="B305"/>
      <c r="C305"/>
    </row>
    <row r="306" spans="1:3" x14ac:dyDescent="0.3">
      <c r="A306"/>
      <c r="B306"/>
      <c r="C306"/>
    </row>
    <row r="307" spans="1:3" x14ac:dyDescent="0.3">
      <c r="A307"/>
      <c r="B307"/>
      <c r="C307"/>
    </row>
  </sheetData>
  <autoFilter ref="A5:C196" xr:uid="{00000000-0001-0000-1200-000000000000}"/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5544B-F7F5-480A-A0E0-5672898818EF}">
  <sheetPr>
    <tabColor rgb="FF92D050"/>
  </sheetPr>
  <dimension ref="A1:C302"/>
  <sheetViews>
    <sheetView workbookViewId="0">
      <pane ySplit="5" topLeftCell="A192" activePane="bottomLeft" state="frozen"/>
      <selection activeCell="B124" sqref="B124"/>
      <selection pane="bottomLeft" activeCell="B124" sqref="B124"/>
    </sheetView>
  </sheetViews>
  <sheetFormatPr defaultColWidth="9.109375" defaultRowHeight="14.4" x14ac:dyDescent="0.3"/>
  <cols>
    <col min="1" max="1" width="30" style="1" customWidth="1"/>
    <col min="2" max="2" width="61.88671875" style="1" customWidth="1"/>
    <col min="3" max="3" width="18.5546875" style="1" bestFit="1" customWidth="1"/>
    <col min="4" max="16384" width="9.109375" style="1"/>
  </cols>
  <sheetData>
    <row r="1" spans="1:3" x14ac:dyDescent="0.3">
      <c r="A1" s="1" t="s">
        <v>0</v>
      </c>
      <c r="B1" s="12" t="s">
        <v>577</v>
      </c>
    </row>
    <row r="2" spans="1:3" x14ac:dyDescent="0.3">
      <c r="A2" s="1" t="s">
        <v>2</v>
      </c>
      <c r="B2" s="12" t="s">
        <v>578</v>
      </c>
    </row>
    <row r="3" spans="1:3" x14ac:dyDescent="0.3">
      <c r="A3" s="1" t="s">
        <v>3</v>
      </c>
      <c r="B3" s="1" t="s">
        <v>579</v>
      </c>
    </row>
    <row r="4" spans="1:3" x14ac:dyDescent="0.3">
      <c r="A4" s="1" t="s">
        <v>5</v>
      </c>
      <c r="B4" s="1" t="s">
        <v>580</v>
      </c>
    </row>
    <row r="5" spans="1:3" x14ac:dyDescent="0.3">
      <c r="A5" s="12" t="s">
        <v>459</v>
      </c>
      <c r="B5" s="12" t="s">
        <v>460</v>
      </c>
      <c r="C5" s="12" t="s">
        <v>461</v>
      </c>
    </row>
    <row r="6" spans="1:3" x14ac:dyDescent="0.3">
      <c r="A6" s="1" t="s">
        <v>462</v>
      </c>
      <c r="B6" s="1" t="s">
        <v>463</v>
      </c>
      <c r="C6" s="1">
        <v>3</v>
      </c>
    </row>
    <row r="7" spans="1:3" x14ac:dyDescent="0.3">
      <c r="A7" s="1" t="s">
        <v>163</v>
      </c>
      <c r="B7" s="1" t="s">
        <v>164</v>
      </c>
      <c r="C7" s="1">
        <v>3</v>
      </c>
    </row>
    <row r="8" spans="1:3" x14ac:dyDescent="0.3">
      <c r="A8" s="1" t="s">
        <v>7</v>
      </c>
      <c r="B8" s="1" t="s">
        <v>8</v>
      </c>
      <c r="C8" s="1">
        <v>3</v>
      </c>
    </row>
    <row r="9" spans="1:3" x14ac:dyDescent="0.3">
      <c r="A9" s="1" t="s">
        <v>9</v>
      </c>
      <c r="B9" s="1" t="s">
        <v>8</v>
      </c>
      <c r="C9" s="1">
        <v>5</v>
      </c>
    </row>
    <row r="10" spans="1:3" x14ac:dyDescent="0.3">
      <c r="A10" s="1" t="s">
        <v>10</v>
      </c>
      <c r="B10" s="1" t="s">
        <v>11</v>
      </c>
      <c r="C10" s="1">
        <v>5</v>
      </c>
    </row>
    <row r="11" spans="1:3" x14ac:dyDescent="0.3">
      <c r="A11" s="1" t="s">
        <v>12</v>
      </c>
      <c r="B11" s="1" t="s">
        <v>11</v>
      </c>
      <c r="C11" s="1">
        <v>4</v>
      </c>
    </row>
    <row r="12" spans="1:3" x14ac:dyDescent="0.3">
      <c r="A12" s="1" t="s">
        <v>13</v>
      </c>
      <c r="B12" s="1" t="s">
        <v>14</v>
      </c>
      <c r="C12" s="1">
        <v>5</v>
      </c>
    </row>
    <row r="13" spans="1:3" x14ac:dyDescent="0.3">
      <c r="A13" s="1" t="s">
        <v>15</v>
      </c>
      <c r="B13" s="1" t="s">
        <v>14</v>
      </c>
      <c r="C13" s="1">
        <v>5</v>
      </c>
    </row>
    <row r="14" spans="1:3" x14ac:dyDescent="0.3">
      <c r="A14" s="1" t="s">
        <v>16</v>
      </c>
      <c r="B14" s="1" t="s">
        <v>17</v>
      </c>
      <c r="C14" s="1">
        <v>4</v>
      </c>
    </row>
    <row r="15" spans="1:3" x14ac:dyDescent="0.3">
      <c r="A15" s="1" t="s">
        <v>18</v>
      </c>
      <c r="B15" s="1" t="s">
        <v>17</v>
      </c>
      <c r="C15" s="1">
        <v>4</v>
      </c>
    </row>
    <row r="16" spans="1:3" x14ac:dyDescent="0.3">
      <c r="A16" t="s">
        <v>464</v>
      </c>
      <c r="B16" t="s">
        <v>465</v>
      </c>
      <c r="C16">
        <v>4</v>
      </c>
    </row>
    <row r="17" spans="1:3" x14ac:dyDescent="0.3">
      <c r="A17" t="s">
        <v>466</v>
      </c>
      <c r="B17" t="s">
        <v>467</v>
      </c>
      <c r="C17">
        <v>4</v>
      </c>
    </row>
    <row r="18" spans="1:3" x14ac:dyDescent="0.3">
      <c r="A18" s="1" t="s">
        <v>421</v>
      </c>
      <c r="B18" s="1" t="s">
        <v>422</v>
      </c>
      <c r="C18" s="1">
        <v>3</v>
      </c>
    </row>
    <row r="19" spans="1:3" x14ac:dyDescent="0.3">
      <c r="A19" s="1" t="s">
        <v>19</v>
      </c>
      <c r="B19" s="1" t="s">
        <v>20</v>
      </c>
      <c r="C19" s="1">
        <v>4</v>
      </c>
    </row>
    <row r="20" spans="1:3" x14ac:dyDescent="0.3">
      <c r="A20" s="1" t="s">
        <v>21</v>
      </c>
      <c r="B20" s="1" t="s">
        <v>20</v>
      </c>
      <c r="C20" s="1">
        <v>4</v>
      </c>
    </row>
    <row r="21" spans="1:3" x14ac:dyDescent="0.3">
      <c r="A21" s="1" t="s">
        <v>169</v>
      </c>
      <c r="B21" s="1" t="s">
        <v>170</v>
      </c>
      <c r="C21" s="1">
        <v>4</v>
      </c>
    </row>
    <row r="22" spans="1:3" x14ac:dyDescent="0.3">
      <c r="A22" t="s">
        <v>468</v>
      </c>
      <c r="B22" t="s">
        <v>469</v>
      </c>
      <c r="C22">
        <v>3</v>
      </c>
    </row>
    <row r="23" spans="1:3" x14ac:dyDescent="0.3">
      <c r="A23" s="1" t="s">
        <v>423</v>
      </c>
      <c r="B23" s="1" t="s">
        <v>424</v>
      </c>
      <c r="C23" s="1">
        <v>4</v>
      </c>
    </row>
    <row r="24" spans="1:3" x14ac:dyDescent="0.3">
      <c r="A24" s="1" t="s">
        <v>22</v>
      </c>
      <c r="B24" s="1" t="s">
        <v>23</v>
      </c>
      <c r="C24" s="1">
        <v>4</v>
      </c>
    </row>
    <row r="25" spans="1:3" x14ac:dyDescent="0.3">
      <c r="A25" s="1" t="s">
        <v>24</v>
      </c>
      <c r="B25" s="1" t="s">
        <v>25</v>
      </c>
      <c r="C25" s="1">
        <v>4</v>
      </c>
    </row>
    <row r="26" spans="1:3" x14ac:dyDescent="0.3">
      <c r="A26" s="1" t="s">
        <v>26</v>
      </c>
      <c r="B26" s="1" t="s">
        <v>27</v>
      </c>
      <c r="C26" s="1">
        <v>5</v>
      </c>
    </row>
    <row r="27" spans="1:3" x14ac:dyDescent="0.3">
      <c r="A27" s="1" t="s">
        <v>28</v>
      </c>
      <c r="B27" s="1" t="s">
        <v>27</v>
      </c>
      <c r="C27" s="1">
        <v>5</v>
      </c>
    </row>
    <row r="28" spans="1:3" x14ac:dyDescent="0.3">
      <c r="A28" t="s">
        <v>470</v>
      </c>
      <c r="B28" t="s">
        <v>27</v>
      </c>
      <c r="C28">
        <v>5</v>
      </c>
    </row>
    <row r="29" spans="1:3" x14ac:dyDescent="0.3">
      <c r="A29" s="1" t="s">
        <v>29</v>
      </c>
      <c r="B29" s="1" t="s">
        <v>30</v>
      </c>
      <c r="C29" s="1">
        <v>3</v>
      </c>
    </row>
    <row r="30" spans="1:3" x14ac:dyDescent="0.3">
      <c r="A30" s="1" t="s">
        <v>31</v>
      </c>
      <c r="B30" s="1" t="s">
        <v>30</v>
      </c>
      <c r="C30" s="1">
        <v>3</v>
      </c>
    </row>
    <row r="31" spans="1:3" x14ac:dyDescent="0.3">
      <c r="A31" s="1" t="s">
        <v>581</v>
      </c>
      <c r="B31" s="1" t="s">
        <v>582</v>
      </c>
      <c r="C31" s="1">
        <v>3</v>
      </c>
    </row>
    <row r="32" spans="1:3" x14ac:dyDescent="0.3">
      <c r="A32" s="1" t="s">
        <v>583</v>
      </c>
      <c r="B32" s="1" t="s">
        <v>584</v>
      </c>
      <c r="C32" s="1">
        <v>5</v>
      </c>
    </row>
    <row r="33" spans="1:3" x14ac:dyDescent="0.3">
      <c r="A33" s="1" t="s">
        <v>581</v>
      </c>
      <c r="B33" s="1" t="s">
        <v>584</v>
      </c>
      <c r="C33" s="1">
        <v>3</v>
      </c>
    </row>
    <row r="34" spans="1:3" x14ac:dyDescent="0.3">
      <c r="A34" s="1" t="s">
        <v>585</v>
      </c>
      <c r="B34" s="1" t="s">
        <v>384</v>
      </c>
      <c r="C34" s="1">
        <v>3</v>
      </c>
    </row>
    <row r="35" spans="1:3" x14ac:dyDescent="0.3">
      <c r="A35" s="1" t="s">
        <v>586</v>
      </c>
      <c r="B35" s="1" t="s">
        <v>587</v>
      </c>
      <c r="C35" s="1">
        <v>4</v>
      </c>
    </row>
    <row r="36" spans="1:3" x14ac:dyDescent="0.3">
      <c r="A36" s="1" t="s">
        <v>473</v>
      </c>
      <c r="B36" s="1" t="s">
        <v>474</v>
      </c>
      <c r="C36" s="1">
        <v>3</v>
      </c>
    </row>
    <row r="37" spans="1:3" x14ac:dyDescent="0.3">
      <c r="A37" s="1" t="s">
        <v>475</v>
      </c>
      <c r="B37" s="1" t="s">
        <v>476</v>
      </c>
      <c r="C37" s="1">
        <v>4</v>
      </c>
    </row>
    <row r="38" spans="1:3" x14ac:dyDescent="0.3">
      <c r="A38" s="1" t="s">
        <v>425</v>
      </c>
      <c r="B38" s="1" t="s">
        <v>426</v>
      </c>
      <c r="C38" s="1">
        <v>3</v>
      </c>
    </row>
    <row r="39" spans="1:3" x14ac:dyDescent="0.3">
      <c r="A39" t="s">
        <v>477</v>
      </c>
      <c r="B39" t="s">
        <v>478</v>
      </c>
      <c r="C39">
        <v>5</v>
      </c>
    </row>
    <row r="40" spans="1:3" x14ac:dyDescent="0.3">
      <c r="A40" s="1" t="s">
        <v>427</v>
      </c>
      <c r="B40" s="1" t="s">
        <v>428</v>
      </c>
      <c r="C40" s="1">
        <v>5</v>
      </c>
    </row>
    <row r="41" spans="1:3" x14ac:dyDescent="0.3">
      <c r="A41" s="1" t="s">
        <v>429</v>
      </c>
      <c r="B41" s="1" t="s">
        <v>428</v>
      </c>
      <c r="C41" s="1">
        <v>3</v>
      </c>
    </row>
    <row r="42" spans="1:3" x14ac:dyDescent="0.3">
      <c r="A42" s="1" t="s">
        <v>479</v>
      </c>
      <c r="B42" s="1" t="s">
        <v>428</v>
      </c>
      <c r="C42" s="1">
        <v>3</v>
      </c>
    </row>
    <row r="43" spans="1:3" x14ac:dyDescent="0.3">
      <c r="A43" t="s">
        <v>479</v>
      </c>
      <c r="B43" t="s">
        <v>480</v>
      </c>
      <c r="C43">
        <v>4</v>
      </c>
    </row>
    <row r="44" spans="1:3" x14ac:dyDescent="0.3">
      <c r="A44" t="s">
        <v>481</v>
      </c>
      <c r="B44" t="s">
        <v>482</v>
      </c>
      <c r="C44">
        <v>4</v>
      </c>
    </row>
    <row r="45" spans="1:3" x14ac:dyDescent="0.3">
      <c r="A45" s="1" t="s">
        <v>430</v>
      </c>
      <c r="B45" s="1" t="s">
        <v>431</v>
      </c>
      <c r="C45" s="1">
        <v>5</v>
      </c>
    </row>
    <row r="46" spans="1:3" x14ac:dyDescent="0.3">
      <c r="A46" t="s">
        <v>483</v>
      </c>
      <c r="B46" t="s">
        <v>484</v>
      </c>
      <c r="C46">
        <v>3</v>
      </c>
    </row>
    <row r="47" spans="1:3" x14ac:dyDescent="0.3">
      <c r="A47" s="1" t="s">
        <v>430</v>
      </c>
      <c r="B47" s="1" t="s">
        <v>485</v>
      </c>
      <c r="C47" s="1">
        <v>4</v>
      </c>
    </row>
    <row r="48" spans="1:3" x14ac:dyDescent="0.3">
      <c r="A48" s="1" t="s">
        <v>486</v>
      </c>
      <c r="B48" s="1" t="s">
        <v>487</v>
      </c>
      <c r="C48" s="1">
        <v>5</v>
      </c>
    </row>
    <row r="49" spans="1:3" x14ac:dyDescent="0.3">
      <c r="A49" s="1" t="s">
        <v>32</v>
      </c>
      <c r="B49" s="1" t="s">
        <v>33</v>
      </c>
      <c r="C49" s="1">
        <v>7</v>
      </c>
    </row>
    <row r="50" spans="1:3" x14ac:dyDescent="0.3">
      <c r="A50" s="1" t="s">
        <v>34</v>
      </c>
      <c r="B50" s="1" t="s">
        <v>33</v>
      </c>
      <c r="C50" s="1">
        <v>6</v>
      </c>
    </row>
    <row r="51" spans="1:3" x14ac:dyDescent="0.3">
      <c r="A51" s="1" t="s">
        <v>35</v>
      </c>
      <c r="B51" s="1" t="s">
        <v>36</v>
      </c>
      <c r="C51" s="1">
        <v>6</v>
      </c>
    </row>
    <row r="52" spans="1:3" x14ac:dyDescent="0.3">
      <c r="A52" s="1" t="s">
        <v>37</v>
      </c>
      <c r="B52" s="1" t="s">
        <v>36</v>
      </c>
      <c r="C52" s="1">
        <v>5</v>
      </c>
    </row>
    <row r="53" spans="1:3" x14ac:dyDescent="0.3">
      <c r="A53" s="1" t="s">
        <v>38</v>
      </c>
      <c r="B53" s="1" t="s">
        <v>39</v>
      </c>
      <c r="C53" s="1">
        <v>7</v>
      </c>
    </row>
    <row r="54" spans="1:3" x14ac:dyDescent="0.3">
      <c r="A54" s="1" t="s">
        <v>40</v>
      </c>
      <c r="B54" s="1" t="s">
        <v>39</v>
      </c>
      <c r="C54" s="1">
        <v>6</v>
      </c>
    </row>
    <row r="55" spans="1:3" x14ac:dyDescent="0.3">
      <c r="A55" s="1" t="s">
        <v>41</v>
      </c>
      <c r="B55" s="1" t="s">
        <v>42</v>
      </c>
      <c r="C55" s="1">
        <v>5</v>
      </c>
    </row>
    <row r="56" spans="1:3" x14ac:dyDescent="0.3">
      <c r="A56" s="1" t="s">
        <v>43</v>
      </c>
      <c r="B56" s="1" t="s">
        <v>42</v>
      </c>
      <c r="C56" s="1">
        <v>5</v>
      </c>
    </row>
    <row r="57" spans="1:3" x14ac:dyDescent="0.3">
      <c r="A57" s="1" t="s">
        <v>488</v>
      </c>
      <c r="B57" s="1" t="s">
        <v>489</v>
      </c>
      <c r="C57" s="1">
        <v>4</v>
      </c>
    </row>
    <row r="58" spans="1:3" x14ac:dyDescent="0.3">
      <c r="A58" s="1" t="s">
        <v>44</v>
      </c>
      <c r="B58" s="1" t="s">
        <v>45</v>
      </c>
      <c r="C58" s="1">
        <v>5</v>
      </c>
    </row>
    <row r="59" spans="1:3" x14ac:dyDescent="0.3">
      <c r="A59" s="1" t="s">
        <v>46</v>
      </c>
      <c r="B59" s="1" t="s">
        <v>45</v>
      </c>
      <c r="C59" s="1">
        <v>6</v>
      </c>
    </row>
    <row r="60" spans="1:3" x14ac:dyDescent="0.3">
      <c r="A60" s="1" t="s">
        <v>156</v>
      </c>
      <c r="B60" s="1" t="s">
        <v>157</v>
      </c>
      <c r="C60" s="1">
        <v>6</v>
      </c>
    </row>
    <row r="61" spans="1:3" x14ac:dyDescent="0.3">
      <c r="A61" s="1" t="s">
        <v>47</v>
      </c>
      <c r="B61" s="1" t="s">
        <v>48</v>
      </c>
      <c r="C61" s="1">
        <v>7</v>
      </c>
    </row>
    <row r="62" spans="1:3" x14ac:dyDescent="0.3">
      <c r="A62" s="1" t="s">
        <v>49</v>
      </c>
      <c r="B62" s="1" t="s">
        <v>48</v>
      </c>
      <c r="C62" s="1">
        <v>6</v>
      </c>
    </row>
    <row r="63" spans="1:3" x14ac:dyDescent="0.3">
      <c r="A63" s="1" t="s">
        <v>158</v>
      </c>
      <c r="B63" s="1" t="s">
        <v>159</v>
      </c>
      <c r="C63" s="1">
        <v>6</v>
      </c>
    </row>
    <row r="64" spans="1:3" x14ac:dyDescent="0.3">
      <c r="A64" s="1" t="s">
        <v>50</v>
      </c>
      <c r="B64" s="1" t="s">
        <v>51</v>
      </c>
      <c r="C64" s="1">
        <v>6</v>
      </c>
    </row>
    <row r="65" spans="1:3" x14ac:dyDescent="0.3">
      <c r="A65" s="1" t="s">
        <v>52</v>
      </c>
      <c r="B65" s="1" t="s">
        <v>51</v>
      </c>
      <c r="C65" s="1">
        <v>6</v>
      </c>
    </row>
    <row r="66" spans="1:3" x14ac:dyDescent="0.3">
      <c r="A66" s="1" t="s">
        <v>52</v>
      </c>
      <c r="B66" s="1" t="s">
        <v>51</v>
      </c>
      <c r="C66" s="1">
        <v>5</v>
      </c>
    </row>
    <row r="67" spans="1:3" x14ac:dyDescent="0.3">
      <c r="A67" s="1" t="s">
        <v>53</v>
      </c>
      <c r="B67" s="1" t="s">
        <v>54</v>
      </c>
      <c r="C67" s="1">
        <v>7</v>
      </c>
    </row>
    <row r="68" spans="1:3" x14ac:dyDescent="0.3">
      <c r="A68" s="1" t="s">
        <v>55</v>
      </c>
      <c r="B68" s="1" t="s">
        <v>54</v>
      </c>
      <c r="C68" s="1">
        <v>6</v>
      </c>
    </row>
    <row r="69" spans="1:3" x14ac:dyDescent="0.3">
      <c r="A69" t="s">
        <v>55</v>
      </c>
      <c r="B69" t="s">
        <v>54</v>
      </c>
      <c r="C69">
        <v>5</v>
      </c>
    </row>
    <row r="70" spans="1:3" x14ac:dyDescent="0.3">
      <c r="A70" s="1" t="s">
        <v>490</v>
      </c>
      <c r="B70" s="1" t="s">
        <v>491</v>
      </c>
      <c r="C70" s="1">
        <v>4</v>
      </c>
    </row>
    <row r="71" spans="1:3" x14ac:dyDescent="0.3">
      <c r="A71" t="s">
        <v>492</v>
      </c>
      <c r="B71" t="s">
        <v>493</v>
      </c>
      <c r="C71">
        <v>3</v>
      </c>
    </row>
    <row r="72" spans="1:3" x14ac:dyDescent="0.3">
      <c r="A72" s="1" t="s">
        <v>588</v>
      </c>
      <c r="B72" s="1" t="s">
        <v>589</v>
      </c>
      <c r="C72" s="1">
        <v>5</v>
      </c>
    </row>
    <row r="73" spans="1:3" x14ac:dyDescent="0.3">
      <c r="A73" s="1" t="s">
        <v>590</v>
      </c>
      <c r="B73" s="1" t="s">
        <v>591</v>
      </c>
      <c r="C73" s="1">
        <v>7</v>
      </c>
    </row>
    <row r="74" spans="1:3" x14ac:dyDescent="0.3">
      <c r="A74" s="1" t="s">
        <v>592</v>
      </c>
      <c r="B74" s="1" t="s">
        <v>591</v>
      </c>
      <c r="C74" s="1">
        <v>7</v>
      </c>
    </row>
    <row r="75" spans="1:3" x14ac:dyDescent="0.3">
      <c r="A75" t="s">
        <v>593</v>
      </c>
      <c r="B75" t="s">
        <v>594</v>
      </c>
      <c r="C75">
        <v>3</v>
      </c>
    </row>
    <row r="76" spans="1:3" x14ac:dyDescent="0.3">
      <c r="A76" s="1" t="s">
        <v>56</v>
      </c>
      <c r="B76" s="1" t="s">
        <v>57</v>
      </c>
      <c r="C76" s="1">
        <v>2</v>
      </c>
    </row>
    <row r="77" spans="1:3" x14ac:dyDescent="0.3">
      <c r="A77" s="1" t="s">
        <v>58</v>
      </c>
      <c r="B77" s="1" t="s">
        <v>59</v>
      </c>
      <c r="C77" s="1">
        <v>3</v>
      </c>
    </row>
    <row r="78" spans="1:3" x14ac:dyDescent="0.3">
      <c r="A78" s="1" t="s">
        <v>58</v>
      </c>
      <c r="B78" s="1" t="s">
        <v>59</v>
      </c>
      <c r="C78" s="1">
        <v>4</v>
      </c>
    </row>
    <row r="79" spans="1:3" x14ac:dyDescent="0.3">
      <c r="A79" s="1" t="s">
        <v>60</v>
      </c>
      <c r="B79" s="1" t="s">
        <v>61</v>
      </c>
      <c r="C79" s="1">
        <v>5</v>
      </c>
    </row>
    <row r="80" spans="1:3" x14ac:dyDescent="0.3">
      <c r="A80" s="1" t="s">
        <v>62</v>
      </c>
      <c r="B80" s="1" t="s">
        <v>61</v>
      </c>
      <c r="C80" s="1">
        <v>6</v>
      </c>
    </row>
    <row r="81" spans="1:3" x14ac:dyDescent="0.3">
      <c r="A81" s="1" t="s">
        <v>63</v>
      </c>
      <c r="B81" s="1" t="s">
        <v>64</v>
      </c>
      <c r="C81" s="1">
        <v>7</v>
      </c>
    </row>
    <row r="82" spans="1:3" x14ac:dyDescent="0.3">
      <c r="A82" s="1" t="s">
        <v>65</v>
      </c>
      <c r="B82" s="1" t="s">
        <v>64</v>
      </c>
      <c r="C82" s="1">
        <v>6</v>
      </c>
    </row>
    <row r="83" spans="1:3" x14ac:dyDescent="0.3">
      <c r="A83" s="1" t="s">
        <v>66</v>
      </c>
      <c r="B83" s="1" t="s">
        <v>67</v>
      </c>
      <c r="C83" s="1">
        <v>6</v>
      </c>
    </row>
    <row r="84" spans="1:3" x14ac:dyDescent="0.3">
      <c r="A84" s="1" t="s">
        <v>68</v>
      </c>
      <c r="B84" s="1" t="s">
        <v>67</v>
      </c>
      <c r="C84" s="1">
        <v>6</v>
      </c>
    </row>
    <row r="85" spans="1:3" x14ac:dyDescent="0.3">
      <c r="A85" s="1" t="s">
        <v>68</v>
      </c>
      <c r="B85" s="1" t="s">
        <v>67</v>
      </c>
      <c r="C85" s="1">
        <v>5</v>
      </c>
    </row>
    <row r="86" spans="1:3" x14ac:dyDescent="0.3">
      <c r="A86" s="1" t="s">
        <v>69</v>
      </c>
      <c r="B86" s="1" t="s">
        <v>70</v>
      </c>
      <c r="C86" s="1">
        <v>6</v>
      </c>
    </row>
    <row r="87" spans="1:3" x14ac:dyDescent="0.3">
      <c r="A87" s="1" t="s">
        <v>71</v>
      </c>
      <c r="B87" s="1" t="s">
        <v>70</v>
      </c>
      <c r="C87" s="1">
        <v>6</v>
      </c>
    </row>
    <row r="88" spans="1:3" x14ac:dyDescent="0.3">
      <c r="A88" s="1" t="s">
        <v>71</v>
      </c>
      <c r="B88" s="1" t="s">
        <v>70</v>
      </c>
      <c r="C88" s="1">
        <v>5</v>
      </c>
    </row>
    <row r="89" spans="1:3" x14ac:dyDescent="0.3">
      <c r="A89" s="1" t="s">
        <v>494</v>
      </c>
      <c r="B89" s="1" t="s">
        <v>495</v>
      </c>
      <c r="C89" s="1">
        <v>3</v>
      </c>
    </row>
    <row r="90" spans="1:3" x14ac:dyDescent="0.3">
      <c r="A90" t="s">
        <v>496</v>
      </c>
      <c r="B90" t="s">
        <v>497</v>
      </c>
      <c r="C90">
        <v>4</v>
      </c>
    </row>
    <row r="91" spans="1:3" x14ac:dyDescent="0.3">
      <c r="A91" t="s">
        <v>595</v>
      </c>
      <c r="B91" t="s">
        <v>596</v>
      </c>
      <c r="C91">
        <v>4</v>
      </c>
    </row>
    <row r="92" spans="1:3" x14ac:dyDescent="0.3">
      <c r="A92" s="1" t="s">
        <v>498</v>
      </c>
      <c r="B92" s="1" t="s">
        <v>499</v>
      </c>
      <c r="C92" s="1">
        <v>3</v>
      </c>
    </row>
    <row r="93" spans="1:3" x14ac:dyDescent="0.3">
      <c r="A93" s="1" t="s">
        <v>500</v>
      </c>
      <c r="B93" s="1" t="s">
        <v>501</v>
      </c>
      <c r="C93" s="1">
        <v>4</v>
      </c>
    </row>
    <row r="94" spans="1:3" x14ac:dyDescent="0.3">
      <c r="A94" t="s">
        <v>597</v>
      </c>
      <c r="B94" t="s">
        <v>598</v>
      </c>
      <c r="C94">
        <v>4</v>
      </c>
    </row>
    <row r="95" spans="1:3" x14ac:dyDescent="0.3">
      <c r="A95" s="1" t="s">
        <v>502</v>
      </c>
      <c r="B95" s="1" t="s">
        <v>503</v>
      </c>
      <c r="C95" s="1">
        <v>5</v>
      </c>
    </row>
    <row r="96" spans="1:3" x14ac:dyDescent="0.3">
      <c r="A96" s="1" t="s">
        <v>72</v>
      </c>
      <c r="B96" s="1" t="s">
        <v>73</v>
      </c>
      <c r="C96" s="1">
        <v>4</v>
      </c>
    </row>
    <row r="97" spans="1:3" x14ac:dyDescent="0.3">
      <c r="A97" s="1" t="s">
        <v>74</v>
      </c>
      <c r="B97" s="1" t="s">
        <v>73</v>
      </c>
      <c r="C97" s="1">
        <v>4</v>
      </c>
    </row>
    <row r="98" spans="1:3" x14ac:dyDescent="0.3">
      <c r="A98" s="1" t="s">
        <v>203</v>
      </c>
      <c r="B98" s="1" t="s">
        <v>204</v>
      </c>
      <c r="C98" s="1">
        <v>4</v>
      </c>
    </row>
    <row r="99" spans="1:3" x14ac:dyDescent="0.3">
      <c r="A99" s="1" t="s">
        <v>506</v>
      </c>
      <c r="B99" s="1" t="s">
        <v>507</v>
      </c>
      <c r="C99" s="1">
        <v>3</v>
      </c>
    </row>
    <row r="100" spans="1:3" x14ac:dyDescent="0.3">
      <c r="A100" s="1" t="s">
        <v>75</v>
      </c>
      <c r="B100" s="1" t="s">
        <v>76</v>
      </c>
      <c r="C100" s="1">
        <v>4</v>
      </c>
    </row>
    <row r="101" spans="1:3" x14ac:dyDescent="0.3">
      <c r="A101" s="1" t="s">
        <v>77</v>
      </c>
      <c r="B101" s="1" t="s">
        <v>76</v>
      </c>
      <c r="C101" s="1">
        <v>3</v>
      </c>
    </row>
    <row r="102" spans="1:3" x14ac:dyDescent="0.3">
      <c r="A102" s="1" t="s">
        <v>78</v>
      </c>
      <c r="B102" s="1" t="s">
        <v>79</v>
      </c>
      <c r="C102" s="1">
        <v>4</v>
      </c>
    </row>
    <row r="103" spans="1:3" x14ac:dyDescent="0.3">
      <c r="A103" s="1" t="s">
        <v>80</v>
      </c>
      <c r="B103" s="1" t="s">
        <v>79</v>
      </c>
      <c r="C103" s="1">
        <v>4</v>
      </c>
    </row>
    <row r="104" spans="1:3" x14ac:dyDescent="0.3">
      <c r="A104" s="1" t="s">
        <v>81</v>
      </c>
      <c r="B104" s="1" t="s">
        <v>82</v>
      </c>
      <c r="C104" s="1">
        <v>3</v>
      </c>
    </row>
    <row r="105" spans="1:3" x14ac:dyDescent="0.3">
      <c r="A105" s="1" t="s">
        <v>83</v>
      </c>
      <c r="B105" s="1" t="s">
        <v>82</v>
      </c>
      <c r="C105" s="1">
        <v>3</v>
      </c>
    </row>
    <row r="106" spans="1:3" x14ac:dyDescent="0.3">
      <c r="A106" s="1" t="s">
        <v>84</v>
      </c>
      <c r="B106" s="1" t="s">
        <v>85</v>
      </c>
      <c r="C106" s="1">
        <v>4</v>
      </c>
    </row>
    <row r="107" spans="1:3" x14ac:dyDescent="0.3">
      <c r="A107" s="1" t="s">
        <v>87</v>
      </c>
      <c r="B107" s="1" t="s">
        <v>88</v>
      </c>
      <c r="C107" s="1">
        <v>3</v>
      </c>
    </row>
    <row r="108" spans="1:3" x14ac:dyDescent="0.3">
      <c r="A108" t="s">
        <v>508</v>
      </c>
      <c r="B108" t="s">
        <v>509</v>
      </c>
      <c r="C108">
        <v>6</v>
      </c>
    </row>
    <row r="109" spans="1:3" x14ac:dyDescent="0.3">
      <c r="A109" s="1" t="s">
        <v>510</v>
      </c>
      <c r="B109" s="1" t="s">
        <v>511</v>
      </c>
      <c r="C109" s="1">
        <v>4</v>
      </c>
    </row>
    <row r="110" spans="1:3" x14ac:dyDescent="0.3">
      <c r="A110" s="1" t="s">
        <v>89</v>
      </c>
      <c r="B110" s="1" t="s">
        <v>90</v>
      </c>
      <c r="C110" s="1">
        <v>3</v>
      </c>
    </row>
    <row r="111" spans="1:3" x14ac:dyDescent="0.3">
      <c r="A111" s="1" t="s">
        <v>91</v>
      </c>
      <c r="B111" s="1" t="s">
        <v>90</v>
      </c>
      <c r="C111" s="1">
        <v>3</v>
      </c>
    </row>
    <row r="112" spans="1:3" x14ac:dyDescent="0.3">
      <c r="A112" s="1" t="s">
        <v>92</v>
      </c>
      <c r="B112" s="1" t="s">
        <v>93</v>
      </c>
      <c r="C112" s="1">
        <v>3</v>
      </c>
    </row>
    <row r="113" spans="1:3" x14ac:dyDescent="0.3">
      <c r="A113" s="1" t="s">
        <v>94</v>
      </c>
      <c r="B113" s="1" t="s">
        <v>93</v>
      </c>
      <c r="C113" s="1">
        <v>3</v>
      </c>
    </row>
    <row r="114" spans="1:3" x14ac:dyDescent="0.3">
      <c r="A114" s="1" t="s">
        <v>95</v>
      </c>
      <c r="B114" s="1" t="s">
        <v>96</v>
      </c>
      <c r="C114" s="1">
        <v>3</v>
      </c>
    </row>
    <row r="115" spans="1:3" x14ac:dyDescent="0.3">
      <c r="A115" s="1" t="s">
        <v>97</v>
      </c>
      <c r="B115" s="1" t="s">
        <v>96</v>
      </c>
      <c r="C115" s="1">
        <v>3</v>
      </c>
    </row>
    <row r="116" spans="1:3" x14ac:dyDescent="0.3">
      <c r="A116" s="1" t="s">
        <v>98</v>
      </c>
      <c r="B116" s="1" t="s">
        <v>99</v>
      </c>
      <c r="C116" s="1">
        <v>3</v>
      </c>
    </row>
    <row r="117" spans="1:3" x14ac:dyDescent="0.3">
      <c r="A117" t="s">
        <v>512</v>
      </c>
      <c r="B117" t="s">
        <v>99</v>
      </c>
      <c r="C117">
        <v>4</v>
      </c>
    </row>
    <row r="118" spans="1:3" x14ac:dyDescent="0.3">
      <c r="A118" s="1" t="s">
        <v>100</v>
      </c>
      <c r="B118" s="1" t="s">
        <v>101</v>
      </c>
      <c r="C118" s="1">
        <v>4</v>
      </c>
    </row>
    <row r="119" spans="1:3" x14ac:dyDescent="0.3">
      <c r="A119" s="1" t="s">
        <v>513</v>
      </c>
      <c r="B119" s="1" t="s">
        <v>514</v>
      </c>
      <c r="C119" s="1">
        <v>4</v>
      </c>
    </row>
    <row r="120" spans="1:3" x14ac:dyDescent="0.3">
      <c r="A120" s="1" t="s">
        <v>515</v>
      </c>
      <c r="B120" s="1" t="s">
        <v>516</v>
      </c>
      <c r="C120" s="1">
        <v>3</v>
      </c>
    </row>
    <row r="121" spans="1:3" x14ac:dyDescent="0.3">
      <c r="A121" s="1" t="s">
        <v>102</v>
      </c>
      <c r="B121" s="1" t="s">
        <v>103</v>
      </c>
      <c r="C121" s="1">
        <v>3</v>
      </c>
    </row>
    <row r="122" spans="1:3" x14ac:dyDescent="0.3">
      <c r="A122" s="1" t="s">
        <v>104</v>
      </c>
      <c r="B122" s="1" t="s">
        <v>103</v>
      </c>
      <c r="C122" s="1">
        <v>3</v>
      </c>
    </row>
    <row r="123" spans="1:3" x14ac:dyDescent="0.3">
      <c r="A123" s="1" t="s">
        <v>105</v>
      </c>
      <c r="B123" s="1" t="s">
        <v>106</v>
      </c>
      <c r="C123" s="1">
        <v>4</v>
      </c>
    </row>
    <row r="124" spans="1:3" x14ac:dyDescent="0.3">
      <c r="A124" s="1" t="s">
        <v>519</v>
      </c>
      <c r="B124" s="1" t="s">
        <v>520</v>
      </c>
      <c r="C124" s="1">
        <v>5</v>
      </c>
    </row>
    <row r="125" spans="1:3" x14ac:dyDescent="0.3">
      <c r="A125" s="1" t="s">
        <v>175</v>
      </c>
      <c r="B125" s="1" t="s">
        <v>176</v>
      </c>
      <c r="C125" s="1">
        <v>4</v>
      </c>
    </row>
    <row r="126" spans="1:3" x14ac:dyDescent="0.3">
      <c r="A126" s="1" t="s">
        <v>177</v>
      </c>
      <c r="B126" s="1" t="s">
        <v>176</v>
      </c>
      <c r="C126" s="1">
        <v>4</v>
      </c>
    </row>
    <row r="127" spans="1:3" x14ac:dyDescent="0.3">
      <c r="A127" s="1" t="s">
        <v>599</v>
      </c>
      <c r="B127" s="1" t="s">
        <v>600</v>
      </c>
      <c r="C127" s="1">
        <v>3</v>
      </c>
    </row>
    <row r="128" spans="1:3" x14ac:dyDescent="0.3">
      <c r="A128" s="1" t="s">
        <v>521</v>
      </c>
      <c r="B128" s="1" t="s">
        <v>522</v>
      </c>
      <c r="C128" s="1">
        <v>2</v>
      </c>
    </row>
    <row r="129" spans="1:3" x14ac:dyDescent="0.3">
      <c r="A129" s="1" t="s">
        <v>108</v>
      </c>
      <c r="B129" s="1" t="s">
        <v>109</v>
      </c>
      <c r="C129" s="1">
        <v>9</v>
      </c>
    </row>
    <row r="130" spans="1:3" x14ac:dyDescent="0.3">
      <c r="A130" s="1" t="s">
        <v>110</v>
      </c>
      <c r="B130" s="1" t="s">
        <v>109</v>
      </c>
      <c r="C130" s="1">
        <v>8</v>
      </c>
    </row>
    <row r="131" spans="1:3" x14ac:dyDescent="0.3">
      <c r="A131" s="1" t="s">
        <v>111</v>
      </c>
      <c r="B131" s="1" t="s">
        <v>112</v>
      </c>
      <c r="C131" s="1">
        <v>8</v>
      </c>
    </row>
    <row r="132" spans="1:3" x14ac:dyDescent="0.3">
      <c r="A132" s="1" t="s">
        <v>113</v>
      </c>
      <c r="B132" s="1" t="s">
        <v>112</v>
      </c>
      <c r="C132" s="1">
        <v>7</v>
      </c>
    </row>
    <row r="133" spans="1:3" x14ac:dyDescent="0.3">
      <c r="A133" s="1" t="s">
        <v>114</v>
      </c>
      <c r="B133" s="1" t="s">
        <v>115</v>
      </c>
      <c r="C133" s="1">
        <v>9</v>
      </c>
    </row>
    <row r="134" spans="1:3" x14ac:dyDescent="0.3">
      <c r="A134" s="1" t="s">
        <v>116</v>
      </c>
      <c r="B134" s="1" t="s">
        <v>115</v>
      </c>
      <c r="C134" s="1">
        <v>9</v>
      </c>
    </row>
    <row r="135" spans="1:3" x14ac:dyDescent="0.3">
      <c r="A135" s="1" t="s">
        <v>117</v>
      </c>
      <c r="B135" s="1" t="s">
        <v>118</v>
      </c>
      <c r="C135" s="1">
        <v>8</v>
      </c>
    </row>
    <row r="136" spans="1:3" x14ac:dyDescent="0.3">
      <c r="A136" s="1" t="s">
        <v>523</v>
      </c>
      <c r="B136" s="1" t="s">
        <v>524</v>
      </c>
      <c r="C136" s="1">
        <v>5</v>
      </c>
    </row>
    <row r="137" spans="1:3" x14ac:dyDescent="0.3">
      <c r="A137" t="s">
        <v>525</v>
      </c>
      <c r="B137" t="s">
        <v>526</v>
      </c>
      <c r="C137">
        <v>5</v>
      </c>
    </row>
    <row r="138" spans="1:3" x14ac:dyDescent="0.3">
      <c r="A138" s="1" t="s">
        <v>601</v>
      </c>
      <c r="B138" s="1" t="s">
        <v>602</v>
      </c>
      <c r="C138" s="1">
        <v>5</v>
      </c>
    </row>
    <row r="139" spans="1:3" x14ac:dyDescent="0.3">
      <c r="A139" s="1" t="s">
        <v>603</v>
      </c>
      <c r="B139" s="1" t="s">
        <v>602</v>
      </c>
      <c r="C139" s="1">
        <v>4</v>
      </c>
    </row>
    <row r="140" spans="1:3" x14ac:dyDescent="0.3">
      <c r="A140" s="1" t="s">
        <v>529</v>
      </c>
      <c r="B140" s="1" t="s">
        <v>530</v>
      </c>
      <c r="C140" s="1">
        <v>5</v>
      </c>
    </row>
    <row r="141" spans="1:3" x14ac:dyDescent="0.3">
      <c r="A141" s="1" t="s">
        <v>119</v>
      </c>
      <c r="B141" s="1" t="s">
        <v>120</v>
      </c>
      <c r="C141" s="1">
        <v>5</v>
      </c>
    </row>
    <row r="142" spans="1:3" x14ac:dyDescent="0.3">
      <c r="A142" s="1" t="s">
        <v>121</v>
      </c>
      <c r="B142" s="1" t="s">
        <v>122</v>
      </c>
      <c r="C142" s="1">
        <v>6</v>
      </c>
    </row>
    <row r="143" spans="1:3" x14ac:dyDescent="0.3">
      <c r="A143" s="1" t="s">
        <v>123</v>
      </c>
      <c r="B143" s="1" t="s">
        <v>124</v>
      </c>
      <c r="C143" s="1">
        <v>8</v>
      </c>
    </row>
    <row r="144" spans="1:3" x14ac:dyDescent="0.3">
      <c r="A144" s="1" t="s">
        <v>125</v>
      </c>
      <c r="B144" s="1" t="s">
        <v>124</v>
      </c>
      <c r="C144" s="1">
        <v>8</v>
      </c>
    </row>
    <row r="145" spans="1:3" x14ac:dyDescent="0.3">
      <c r="A145" s="1" t="s">
        <v>126</v>
      </c>
      <c r="B145" s="1" t="s">
        <v>127</v>
      </c>
      <c r="C145" s="1">
        <v>5</v>
      </c>
    </row>
    <row r="146" spans="1:3" x14ac:dyDescent="0.3">
      <c r="A146" s="1" t="s">
        <v>128</v>
      </c>
      <c r="B146" s="1" t="s">
        <v>127</v>
      </c>
      <c r="C146" s="1">
        <v>5</v>
      </c>
    </row>
    <row r="147" spans="1:3" x14ac:dyDescent="0.3">
      <c r="A147" t="s">
        <v>533</v>
      </c>
      <c r="B147" t="s">
        <v>534</v>
      </c>
      <c r="C147">
        <v>4</v>
      </c>
    </row>
    <row r="148" spans="1:3" x14ac:dyDescent="0.3">
      <c r="A148" s="1" t="s">
        <v>604</v>
      </c>
      <c r="B148" s="1" t="s">
        <v>605</v>
      </c>
      <c r="C148" s="1">
        <v>4</v>
      </c>
    </row>
    <row r="149" spans="1:3" x14ac:dyDescent="0.3">
      <c r="A149" s="1" t="s">
        <v>129</v>
      </c>
      <c r="B149" s="1" t="s">
        <v>130</v>
      </c>
      <c r="C149" s="1">
        <v>5</v>
      </c>
    </row>
    <row r="150" spans="1:3" x14ac:dyDescent="0.3">
      <c r="A150" s="1" t="s">
        <v>131</v>
      </c>
      <c r="B150" s="1" t="s">
        <v>130</v>
      </c>
      <c r="C150" s="1">
        <v>6</v>
      </c>
    </row>
    <row r="151" spans="1:3" x14ac:dyDescent="0.3">
      <c r="A151" s="1" t="s">
        <v>132</v>
      </c>
      <c r="B151" s="1" t="s">
        <v>133</v>
      </c>
      <c r="C151" s="1">
        <v>7</v>
      </c>
    </row>
    <row r="152" spans="1:3" x14ac:dyDescent="0.3">
      <c r="A152" s="1" t="s">
        <v>134</v>
      </c>
      <c r="B152" s="1" t="s">
        <v>133</v>
      </c>
      <c r="C152" s="1">
        <v>6</v>
      </c>
    </row>
    <row r="153" spans="1:3" x14ac:dyDescent="0.3">
      <c r="A153" s="1" t="s">
        <v>135</v>
      </c>
      <c r="B153" s="1" t="s">
        <v>136</v>
      </c>
      <c r="C153" s="1">
        <v>6</v>
      </c>
    </row>
    <row r="154" spans="1:3" x14ac:dyDescent="0.3">
      <c r="A154" s="1" t="s">
        <v>137</v>
      </c>
      <c r="B154" s="1" t="s">
        <v>136</v>
      </c>
      <c r="C154" s="1">
        <v>6</v>
      </c>
    </row>
    <row r="155" spans="1:3" x14ac:dyDescent="0.3">
      <c r="A155" s="1" t="s">
        <v>137</v>
      </c>
      <c r="B155" s="1" t="s">
        <v>136</v>
      </c>
      <c r="C155" s="1">
        <v>5</v>
      </c>
    </row>
    <row r="156" spans="1:3" x14ac:dyDescent="0.3">
      <c r="A156" s="1" t="s">
        <v>138</v>
      </c>
      <c r="B156" s="1" t="s">
        <v>139</v>
      </c>
      <c r="C156" s="1">
        <v>7</v>
      </c>
    </row>
    <row r="157" spans="1:3" x14ac:dyDescent="0.3">
      <c r="A157" s="1" t="s">
        <v>140</v>
      </c>
      <c r="B157" s="1" t="s">
        <v>139</v>
      </c>
      <c r="C157" s="1">
        <v>6</v>
      </c>
    </row>
    <row r="158" spans="1:3" x14ac:dyDescent="0.3">
      <c r="A158" s="1" t="s">
        <v>140</v>
      </c>
      <c r="B158" s="1" t="s">
        <v>139</v>
      </c>
      <c r="C158" s="1">
        <v>5</v>
      </c>
    </row>
    <row r="159" spans="1:3" x14ac:dyDescent="0.3">
      <c r="A159" s="1" t="s">
        <v>141</v>
      </c>
      <c r="B159" s="1" t="s">
        <v>142</v>
      </c>
      <c r="C159" s="1">
        <v>3</v>
      </c>
    </row>
    <row r="160" spans="1:3" x14ac:dyDescent="0.3">
      <c r="A160" s="1" t="s">
        <v>432</v>
      </c>
      <c r="B160" s="1" t="s">
        <v>433</v>
      </c>
      <c r="C160" s="1">
        <v>4</v>
      </c>
    </row>
    <row r="161" spans="1:3" x14ac:dyDescent="0.3">
      <c r="A161" s="1" t="s">
        <v>434</v>
      </c>
      <c r="B161" s="1" t="s">
        <v>433</v>
      </c>
      <c r="C161" s="1">
        <v>4</v>
      </c>
    </row>
    <row r="162" spans="1:3" x14ac:dyDescent="0.3">
      <c r="A162" s="1" t="s">
        <v>535</v>
      </c>
      <c r="B162" s="1" t="s">
        <v>536</v>
      </c>
      <c r="C162" s="1">
        <v>3</v>
      </c>
    </row>
    <row r="163" spans="1:3" x14ac:dyDescent="0.3">
      <c r="A163" s="1" t="s">
        <v>537</v>
      </c>
      <c r="B163" s="1" t="s">
        <v>538</v>
      </c>
      <c r="C163" s="1">
        <v>3</v>
      </c>
    </row>
    <row r="164" spans="1:3" x14ac:dyDescent="0.3">
      <c r="A164" s="1" t="s">
        <v>180</v>
      </c>
      <c r="B164" s="1" t="s">
        <v>181</v>
      </c>
      <c r="C164" s="1">
        <v>4</v>
      </c>
    </row>
    <row r="165" spans="1:3" x14ac:dyDescent="0.3">
      <c r="A165" s="1" t="s">
        <v>182</v>
      </c>
      <c r="B165" s="1" t="s">
        <v>181</v>
      </c>
      <c r="C165" s="1">
        <v>4</v>
      </c>
    </row>
    <row r="166" spans="1:3" x14ac:dyDescent="0.3">
      <c r="A166" s="1" t="s">
        <v>539</v>
      </c>
      <c r="B166" s="1" t="s">
        <v>540</v>
      </c>
      <c r="C166" s="1">
        <v>5</v>
      </c>
    </row>
    <row r="167" spans="1:3" x14ac:dyDescent="0.3">
      <c r="A167" s="1" t="s">
        <v>539</v>
      </c>
      <c r="B167" s="1" t="s">
        <v>540</v>
      </c>
      <c r="C167" s="1">
        <v>4</v>
      </c>
    </row>
    <row r="168" spans="1:3" x14ac:dyDescent="0.3">
      <c r="A168" s="1" t="s">
        <v>435</v>
      </c>
      <c r="B168" s="1" t="s">
        <v>436</v>
      </c>
      <c r="C168" s="1">
        <v>1</v>
      </c>
    </row>
    <row r="169" spans="1:3" x14ac:dyDescent="0.3">
      <c r="A169" s="1" t="s">
        <v>541</v>
      </c>
      <c r="B169" s="1" t="s">
        <v>542</v>
      </c>
      <c r="C169" s="1">
        <v>3</v>
      </c>
    </row>
    <row r="170" spans="1:3" x14ac:dyDescent="0.3">
      <c r="A170" s="1" t="s">
        <v>143</v>
      </c>
      <c r="B170" s="1" t="s">
        <v>144</v>
      </c>
      <c r="C170" s="1">
        <v>4</v>
      </c>
    </row>
    <row r="171" spans="1:3" x14ac:dyDescent="0.3">
      <c r="A171" s="1" t="s">
        <v>145</v>
      </c>
      <c r="B171" s="1" t="s">
        <v>144</v>
      </c>
      <c r="C171" s="1">
        <v>4</v>
      </c>
    </row>
    <row r="172" spans="1:3" x14ac:dyDescent="0.3">
      <c r="A172" t="s">
        <v>606</v>
      </c>
      <c r="B172" t="s">
        <v>607</v>
      </c>
      <c r="C172">
        <v>4</v>
      </c>
    </row>
    <row r="173" spans="1:3" x14ac:dyDescent="0.3">
      <c r="A173" t="s">
        <v>608</v>
      </c>
      <c r="B173" t="s">
        <v>609</v>
      </c>
      <c r="C173">
        <v>3</v>
      </c>
    </row>
    <row r="174" spans="1:3" x14ac:dyDescent="0.3">
      <c r="A174" t="s">
        <v>543</v>
      </c>
      <c r="B174" t="s">
        <v>544</v>
      </c>
      <c r="C174">
        <v>3</v>
      </c>
    </row>
    <row r="175" spans="1:3" x14ac:dyDescent="0.3">
      <c r="A175" s="1" t="s">
        <v>545</v>
      </c>
      <c r="B175" s="1" t="s">
        <v>546</v>
      </c>
      <c r="C175" s="1">
        <v>3</v>
      </c>
    </row>
    <row r="176" spans="1:3" x14ac:dyDescent="0.3">
      <c r="A176" s="1" t="s">
        <v>404</v>
      </c>
      <c r="B176" s="1" t="s">
        <v>405</v>
      </c>
      <c r="C176" s="1">
        <v>3</v>
      </c>
    </row>
    <row r="177" spans="1:3" x14ac:dyDescent="0.3">
      <c r="A177" s="1" t="s">
        <v>146</v>
      </c>
      <c r="B177" s="1" t="s">
        <v>147</v>
      </c>
      <c r="C177" s="1">
        <v>3</v>
      </c>
    </row>
    <row r="178" spans="1:3" x14ac:dyDescent="0.3">
      <c r="A178" s="1" t="s">
        <v>148</v>
      </c>
      <c r="B178" s="1" t="s">
        <v>149</v>
      </c>
      <c r="C178" s="1">
        <v>3</v>
      </c>
    </row>
    <row r="179" spans="1:3" x14ac:dyDescent="0.3">
      <c r="A179" t="s">
        <v>547</v>
      </c>
      <c r="B179" t="s">
        <v>548</v>
      </c>
      <c r="C179">
        <v>3</v>
      </c>
    </row>
    <row r="180" spans="1:3" x14ac:dyDescent="0.3">
      <c r="A180" s="1" t="s">
        <v>549</v>
      </c>
      <c r="B180" s="1" t="s">
        <v>550</v>
      </c>
      <c r="C180" s="1">
        <v>3</v>
      </c>
    </row>
    <row r="181" spans="1:3" x14ac:dyDescent="0.3">
      <c r="A181" s="1" t="s">
        <v>551</v>
      </c>
      <c r="B181" s="1" t="s">
        <v>552</v>
      </c>
      <c r="C181" s="1">
        <v>3</v>
      </c>
    </row>
    <row r="182" spans="1:3" x14ac:dyDescent="0.3">
      <c r="A182" t="s">
        <v>553</v>
      </c>
      <c r="B182" t="s">
        <v>554</v>
      </c>
      <c r="C182">
        <v>4</v>
      </c>
    </row>
    <row r="183" spans="1:3" x14ac:dyDescent="0.3">
      <c r="A183" s="1" t="s">
        <v>150</v>
      </c>
      <c r="B183" s="1" t="s">
        <v>151</v>
      </c>
      <c r="C183" s="1">
        <v>3</v>
      </c>
    </row>
    <row r="184" spans="1:3" x14ac:dyDescent="0.3">
      <c r="A184" t="s">
        <v>610</v>
      </c>
      <c r="B184" t="s">
        <v>151</v>
      </c>
      <c r="C184">
        <v>4</v>
      </c>
    </row>
    <row r="185" spans="1:3" x14ac:dyDescent="0.3">
      <c r="A185" t="s">
        <v>611</v>
      </c>
      <c r="B185" t="s">
        <v>612</v>
      </c>
      <c r="C185">
        <v>3</v>
      </c>
    </row>
    <row r="186" spans="1:3" x14ac:dyDescent="0.3">
      <c r="A186" t="s">
        <v>613</v>
      </c>
      <c r="B186" t="s">
        <v>614</v>
      </c>
      <c r="C186">
        <v>3</v>
      </c>
    </row>
    <row r="187" spans="1:3" x14ac:dyDescent="0.3">
      <c r="A187" t="s">
        <v>615</v>
      </c>
      <c r="B187" t="s">
        <v>616</v>
      </c>
      <c r="C187">
        <v>3</v>
      </c>
    </row>
    <row r="188" spans="1:3" x14ac:dyDescent="0.3">
      <c r="A188" s="1" t="s">
        <v>617</v>
      </c>
      <c r="B188" s="1" t="s">
        <v>618</v>
      </c>
      <c r="C188" s="1">
        <v>4</v>
      </c>
    </row>
    <row r="189" spans="1:3" x14ac:dyDescent="0.3">
      <c r="A189" s="1" t="s">
        <v>439</v>
      </c>
      <c r="B189" s="1" t="s">
        <v>440</v>
      </c>
      <c r="C189" s="1">
        <v>3</v>
      </c>
    </row>
    <row r="190" spans="1:3" x14ac:dyDescent="0.3">
      <c r="A190" s="1" t="s">
        <v>557</v>
      </c>
      <c r="B190" s="1" t="s">
        <v>558</v>
      </c>
      <c r="C190" s="1">
        <v>3</v>
      </c>
    </row>
    <row r="191" spans="1:3" x14ac:dyDescent="0.3">
      <c r="A191" s="1" t="s">
        <v>559</v>
      </c>
      <c r="B191" s="1" t="s">
        <v>560</v>
      </c>
      <c r="C191" s="1">
        <v>4</v>
      </c>
    </row>
    <row r="192" spans="1:3" x14ac:dyDescent="0.3">
      <c r="A192" s="1" t="s">
        <v>561</v>
      </c>
      <c r="B192" s="1" t="s">
        <v>562</v>
      </c>
      <c r="C192" s="1">
        <v>4</v>
      </c>
    </row>
    <row r="193" spans="1:3" x14ac:dyDescent="0.3">
      <c r="A193" s="1" t="s">
        <v>563</v>
      </c>
      <c r="B193" s="1" t="s">
        <v>564</v>
      </c>
      <c r="C193" s="1">
        <v>4</v>
      </c>
    </row>
    <row r="194" spans="1:3" x14ac:dyDescent="0.3">
      <c r="A194" s="1" t="s">
        <v>565</v>
      </c>
      <c r="B194" s="1" t="s">
        <v>566</v>
      </c>
      <c r="C194" s="1">
        <v>5</v>
      </c>
    </row>
    <row r="195" spans="1:3" x14ac:dyDescent="0.3">
      <c r="A195" s="1" t="s">
        <v>567</v>
      </c>
      <c r="B195" s="1" t="s">
        <v>568</v>
      </c>
      <c r="C195" s="1">
        <v>4</v>
      </c>
    </row>
    <row r="196" spans="1:3" x14ac:dyDescent="0.3">
      <c r="A196" s="1" t="s">
        <v>619</v>
      </c>
      <c r="B196" s="1" t="s">
        <v>620</v>
      </c>
      <c r="C196" s="1">
        <v>3</v>
      </c>
    </row>
    <row r="197" spans="1:3" x14ac:dyDescent="0.3">
      <c r="A197" s="1" t="s">
        <v>569</v>
      </c>
      <c r="B197" s="1" t="s">
        <v>570</v>
      </c>
      <c r="C197" s="1">
        <v>3</v>
      </c>
    </row>
    <row r="198" spans="1:3" x14ac:dyDescent="0.3">
      <c r="A198" s="1" t="s">
        <v>193</v>
      </c>
      <c r="B198" s="1" t="s">
        <v>194</v>
      </c>
      <c r="C198" s="1">
        <v>5</v>
      </c>
    </row>
    <row r="199" spans="1:3" x14ac:dyDescent="0.3">
      <c r="A199" s="1" t="s">
        <v>443</v>
      </c>
      <c r="B199" s="1" t="s">
        <v>444</v>
      </c>
      <c r="C199" s="1">
        <v>3</v>
      </c>
    </row>
    <row r="200" spans="1:3" x14ac:dyDescent="0.3">
      <c r="A200" s="1" t="s">
        <v>571</v>
      </c>
      <c r="B200" s="1" t="s">
        <v>572</v>
      </c>
      <c r="C200" s="1">
        <v>3</v>
      </c>
    </row>
    <row r="201" spans="1:3" x14ac:dyDescent="0.3">
      <c r="A201" s="1" t="s">
        <v>449</v>
      </c>
      <c r="B201" s="1" t="s">
        <v>450</v>
      </c>
      <c r="C201" s="1">
        <v>5</v>
      </c>
    </row>
    <row r="202" spans="1:3" x14ac:dyDescent="0.3">
      <c r="A202" s="1" t="s">
        <v>573</v>
      </c>
      <c r="B202" s="1" t="s">
        <v>574</v>
      </c>
      <c r="C202" s="1">
        <v>3</v>
      </c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  <row r="257" spans="1:3" x14ac:dyDescent="0.3">
      <c r="A257"/>
      <c r="B257"/>
      <c r="C257"/>
    </row>
    <row r="258" spans="1:3" x14ac:dyDescent="0.3">
      <c r="A258"/>
      <c r="B258"/>
      <c r="C258"/>
    </row>
    <row r="259" spans="1:3" x14ac:dyDescent="0.3">
      <c r="A259"/>
      <c r="B259"/>
      <c r="C259"/>
    </row>
    <row r="260" spans="1:3" x14ac:dyDescent="0.3">
      <c r="A260"/>
      <c r="B260"/>
      <c r="C260"/>
    </row>
    <row r="261" spans="1:3" x14ac:dyDescent="0.3">
      <c r="A261"/>
      <c r="B261"/>
      <c r="C261"/>
    </row>
    <row r="262" spans="1:3" x14ac:dyDescent="0.3">
      <c r="A262"/>
      <c r="B262"/>
      <c r="C262"/>
    </row>
    <row r="263" spans="1:3" x14ac:dyDescent="0.3">
      <c r="A263"/>
      <c r="B263"/>
      <c r="C263"/>
    </row>
    <row r="264" spans="1:3" x14ac:dyDescent="0.3">
      <c r="A264"/>
      <c r="B264"/>
      <c r="C264"/>
    </row>
    <row r="265" spans="1:3" x14ac:dyDescent="0.3">
      <c r="A265"/>
      <c r="B265"/>
      <c r="C265"/>
    </row>
    <row r="266" spans="1:3" x14ac:dyDescent="0.3">
      <c r="A266"/>
      <c r="B266"/>
      <c r="C266"/>
    </row>
    <row r="267" spans="1:3" x14ac:dyDescent="0.3">
      <c r="A267"/>
      <c r="B267"/>
      <c r="C267"/>
    </row>
    <row r="268" spans="1:3" x14ac:dyDescent="0.3">
      <c r="A268"/>
      <c r="B268"/>
      <c r="C268"/>
    </row>
    <row r="269" spans="1:3" x14ac:dyDescent="0.3">
      <c r="A269"/>
      <c r="B269"/>
      <c r="C269"/>
    </row>
    <row r="270" spans="1:3" x14ac:dyDescent="0.3">
      <c r="A270"/>
      <c r="B270"/>
      <c r="C270"/>
    </row>
    <row r="271" spans="1:3" x14ac:dyDescent="0.3">
      <c r="A271"/>
      <c r="B271"/>
      <c r="C271"/>
    </row>
    <row r="272" spans="1:3" x14ac:dyDescent="0.3">
      <c r="A272"/>
      <c r="B272"/>
      <c r="C272"/>
    </row>
    <row r="273" spans="1:3" x14ac:dyDescent="0.3">
      <c r="A273"/>
      <c r="B273"/>
      <c r="C273"/>
    </row>
    <row r="274" spans="1:3" x14ac:dyDescent="0.3">
      <c r="A274"/>
      <c r="B274"/>
      <c r="C274"/>
    </row>
    <row r="275" spans="1:3" x14ac:dyDescent="0.3">
      <c r="A275"/>
      <c r="B275"/>
      <c r="C275"/>
    </row>
    <row r="276" spans="1:3" x14ac:dyDescent="0.3">
      <c r="A276"/>
      <c r="B276"/>
      <c r="C276"/>
    </row>
    <row r="277" spans="1:3" x14ac:dyDescent="0.3">
      <c r="A277"/>
      <c r="B277"/>
      <c r="C277"/>
    </row>
    <row r="278" spans="1:3" x14ac:dyDescent="0.3">
      <c r="A278"/>
      <c r="B278"/>
      <c r="C278"/>
    </row>
    <row r="279" spans="1:3" x14ac:dyDescent="0.3">
      <c r="A279"/>
      <c r="B279"/>
      <c r="C279"/>
    </row>
    <row r="280" spans="1:3" x14ac:dyDescent="0.3">
      <c r="A280"/>
      <c r="B280"/>
      <c r="C280"/>
    </row>
    <row r="281" spans="1:3" x14ac:dyDescent="0.3">
      <c r="A281"/>
      <c r="B281"/>
      <c r="C281"/>
    </row>
    <row r="282" spans="1:3" x14ac:dyDescent="0.3">
      <c r="A282"/>
      <c r="B282"/>
      <c r="C282"/>
    </row>
    <row r="283" spans="1:3" x14ac:dyDescent="0.3">
      <c r="A283"/>
      <c r="B283"/>
      <c r="C283"/>
    </row>
    <row r="284" spans="1:3" x14ac:dyDescent="0.3">
      <c r="A284"/>
      <c r="B284"/>
      <c r="C284"/>
    </row>
    <row r="285" spans="1:3" x14ac:dyDescent="0.3">
      <c r="A285"/>
      <c r="B285"/>
      <c r="C285"/>
    </row>
    <row r="286" spans="1:3" x14ac:dyDescent="0.3">
      <c r="A286"/>
      <c r="B286"/>
      <c r="C286"/>
    </row>
    <row r="287" spans="1:3" x14ac:dyDescent="0.3">
      <c r="A287"/>
      <c r="B287"/>
      <c r="C287"/>
    </row>
    <row r="288" spans="1:3" x14ac:dyDescent="0.3">
      <c r="A288"/>
      <c r="B288"/>
      <c r="C288"/>
    </row>
    <row r="289" spans="1:3" x14ac:dyDescent="0.3">
      <c r="A289"/>
      <c r="B289"/>
      <c r="C289"/>
    </row>
    <row r="290" spans="1:3" x14ac:dyDescent="0.3">
      <c r="A290"/>
      <c r="B290"/>
      <c r="C290"/>
    </row>
    <row r="291" spans="1:3" x14ac:dyDescent="0.3">
      <c r="A291"/>
      <c r="B291"/>
      <c r="C291"/>
    </row>
    <row r="292" spans="1:3" x14ac:dyDescent="0.3">
      <c r="A292"/>
      <c r="B292"/>
      <c r="C292"/>
    </row>
    <row r="293" spans="1:3" x14ac:dyDescent="0.3">
      <c r="A293"/>
      <c r="B293"/>
      <c r="C293"/>
    </row>
    <row r="294" spans="1:3" x14ac:dyDescent="0.3">
      <c r="A294"/>
      <c r="B294"/>
      <c r="C294"/>
    </row>
    <row r="295" spans="1:3" x14ac:dyDescent="0.3">
      <c r="A295"/>
      <c r="B295"/>
      <c r="C295"/>
    </row>
    <row r="296" spans="1:3" x14ac:dyDescent="0.3">
      <c r="A296"/>
      <c r="B296"/>
      <c r="C296"/>
    </row>
    <row r="297" spans="1:3" x14ac:dyDescent="0.3">
      <c r="A297"/>
      <c r="B297"/>
      <c r="C297"/>
    </row>
    <row r="298" spans="1:3" x14ac:dyDescent="0.3">
      <c r="A298"/>
      <c r="B298"/>
      <c r="C298"/>
    </row>
    <row r="299" spans="1:3" x14ac:dyDescent="0.3">
      <c r="A299"/>
      <c r="B299"/>
      <c r="C299"/>
    </row>
    <row r="300" spans="1:3" x14ac:dyDescent="0.3">
      <c r="A300"/>
      <c r="B300"/>
      <c r="C300"/>
    </row>
    <row r="301" spans="1:3" x14ac:dyDescent="0.3">
      <c r="A301"/>
      <c r="B301"/>
      <c r="C301"/>
    </row>
    <row r="302" spans="1:3" x14ac:dyDescent="0.3">
      <c r="A302"/>
      <c r="B302"/>
      <c r="C302"/>
    </row>
  </sheetData>
  <autoFilter ref="A5:C301" xr:uid="{00000000-0001-0000-1300-000000000000}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C29FD-D663-43CF-996D-55B6B3914044}">
  <sheetPr>
    <tabColor rgb="FF92D050"/>
  </sheetPr>
  <dimension ref="A1:C282"/>
  <sheetViews>
    <sheetView workbookViewId="0">
      <pane ySplit="5" topLeftCell="A183" activePane="bottomLeft" state="frozen"/>
      <selection activeCell="B124" sqref="B124"/>
      <selection pane="bottomLeft" activeCell="B124" sqref="B124"/>
    </sheetView>
  </sheetViews>
  <sheetFormatPr defaultColWidth="9.109375" defaultRowHeight="14.4" x14ac:dyDescent="0.3"/>
  <cols>
    <col min="1" max="1" width="30" style="1" customWidth="1"/>
    <col min="2" max="2" width="61.109375" style="1" customWidth="1"/>
    <col min="3" max="3" width="18.5546875" style="1" bestFit="1" customWidth="1"/>
    <col min="4" max="16384" width="9.109375" style="1"/>
  </cols>
  <sheetData>
    <row r="1" spans="1:3" x14ac:dyDescent="0.3">
      <c r="A1" s="1" t="s">
        <v>0</v>
      </c>
      <c r="B1" s="12" t="s">
        <v>621</v>
      </c>
    </row>
    <row r="2" spans="1:3" x14ac:dyDescent="0.3">
      <c r="A2" s="1" t="s">
        <v>2</v>
      </c>
      <c r="B2" s="12" t="s">
        <v>622</v>
      </c>
    </row>
    <row r="3" spans="1:3" x14ac:dyDescent="0.3">
      <c r="A3" s="1" t="s">
        <v>3</v>
      </c>
      <c r="B3" s="1" t="s">
        <v>623</v>
      </c>
    </row>
    <row r="4" spans="1:3" x14ac:dyDescent="0.3">
      <c r="A4" s="1" t="s">
        <v>5</v>
      </c>
      <c r="B4" s="1" t="s">
        <v>624</v>
      </c>
    </row>
    <row r="5" spans="1:3" x14ac:dyDescent="0.3">
      <c r="A5" s="12" t="s">
        <v>459</v>
      </c>
      <c r="B5" s="12" t="s">
        <v>460</v>
      </c>
      <c r="C5" s="12" t="s">
        <v>461</v>
      </c>
    </row>
    <row r="6" spans="1:3" x14ac:dyDescent="0.3">
      <c r="A6" s="1" t="s">
        <v>462</v>
      </c>
      <c r="B6" s="1" t="s">
        <v>463</v>
      </c>
      <c r="C6" s="1">
        <v>3</v>
      </c>
    </row>
    <row r="7" spans="1:3" x14ac:dyDescent="0.3">
      <c r="A7" s="1" t="s">
        <v>163</v>
      </c>
      <c r="B7" s="1" t="s">
        <v>164</v>
      </c>
      <c r="C7" s="1">
        <v>3</v>
      </c>
    </row>
    <row r="8" spans="1:3" x14ac:dyDescent="0.3">
      <c r="A8" s="1" t="s">
        <v>7</v>
      </c>
      <c r="B8" s="1" t="s">
        <v>8</v>
      </c>
      <c r="C8" s="1">
        <v>3</v>
      </c>
    </row>
    <row r="9" spans="1:3" x14ac:dyDescent="0.3">
      <c r="A9" s="1" t="s">
        <v>9</v>
      </c>
      <c r="B9" s="1" t="s">
        <v>8</v>
      </c>
      <c r="C9" s="1">
        <v>5</v>
      </c>
    </row>
    <row r="10" spans="1:3" x14ac:dyDescent="0.3">
      <c r="A10" s="1" t="s">
        <v>10</v>
      </c>
      <c r="B10" s="1" t="s">
        <v>11</v>
      </c>
      <c r="C10" s="1">
        <v>5</v>
      </c>
    </row>
    <row r="11" spans="1:3" x14ac:dyDescent="0.3">
      <c r="A11" s="1" t="s">
        <v>12</v>
      </c>
      <c r="B11" s="1" t="s">
        <v>11</v>
      </c>
      <c r="C11" s="1">
        <v>4</v>
      </c>
    </row>
    <row r="12" spans="1:3" x14ac:dyDescent="0.3">
      <c r="A12" s="1" t="s">
        <v>13</v>
      </c>
      <c r="B12" s="1" t="s">
        <v>14</v>
      </c>
      <c r="C12" s="1">
        <v>5</v>
      </c>
    </row>
    <row r="13" spans="1:3" x14ac:dyDescent="0.3">
      <c r="A13" s="1" t="s">
        <v>15</v>
      </c>
      <c r="B13" s="1" t="s">
        <v>14</v>
      </c>
      <c r="C13" s="1">
        <v>5</v>
      </c>
    </row>
    <row r="14" spans="1:3" x14ac:dyDescent="0.3">
      <c r="A14" s="1" t="s">
        <v>16</v>
      </c>
      <c r="B14" s="1" t="s">
        <v>17</v>
      </c>
      <c r="C14" s="1">
        <v>4</v>
      </c>
    </row>
    <row r="15" spans="1:3" x14ac:dyDescent="0.3">
      <c r="A15" s="1" t="s">
        <v>18</v>
      </c>
      <c r="B15" s="1" t="s">
        <v>17</v>
      </c>
      <c r="C15" s="1">
        <v>4</v>
      </c>
    </row>
    <row r="16" spans="1:3" x14ac:dyDescent="0.3">
      <c r="A16" t="s">
        <v>464</v>
      </c>
      <c r="B16" t="s">
        <v>465</v>
      </c>
      <c r="C16">
        <v>4</v>
      </c>
    </row>
    <row r="17" spans="1:3" x14ac:dyDescent="0.3">
      <c r="A17" t="s">
        <v>466</v>
      </c>
      <c r="B17" t="s">
        <v>467</v>
      </c>
      <c r="C17">
        <v>4</v>
      </c>
    </row>
    <row r="18" spans="1:3" x14ac:dyDescent="0.3">
      <c r="A18" s="1" t="s">
        <v>421</v>
      </c>
      <c r="B18" s="1" t="s">
        <v>422</v>
      </c>
      <c r="C18" s="1">
        <v>3</v>
      </c>
    </row>
    <row r="19" spans="1:3" x14ac:dyDescent="0.3">
      <c r="A19" s="1" t="s">
        <v>19</v>
      </c>
      <c r="B19" s="1" t="s">
        <v>20</v>
      </c>
      <c r="C19" s="1">
        <v>4</v>
      </c>
    </row>
    <row r="20" spans="1:3" x14ac:dyDescent="0.3">
      <c r="A20" s="1" t="s">
        <v>21</v>
      </c>
      <c r="B20" s="1" t="s">
        <v>20</v>
      </c>
      <c r="C20" s="1">
        <v>4</v>
      </c>
    </row>
    <row r="21" spans="1:3" x14ac:dyDescent="0.3">
      <c r="A21" s="1" t="s">
        <v>169</v>
      </c>
      <c r="B21" s="1" t="s">
        <v>170</v>
      </c>
      <c r="C21" s="1">
        <v>4</v>
      </c>
    </row>
    <row r="22" spans="1:3" x14ac:dyDescent="0.3">
      <c r="A22" t="s">
        <v>468</v>
      </c>
      <c r="B22" t="s">
        <v>469</v>
      </c>
      <c r="C22">
        <v>3</v>
      </c>
    </row>
    <row r="23" spans="1:3" x14ac:dyDescent="0.3">
      <c r="A23" s="1" t="s">
        <v>423</v>
      </c>
      <c r="B23" s="1" t="s">
        <v>424</v>
      </c>
      <c r="C23" s="1">
        <v>4</v>
      </c>
    </row>
    <row r="24" spans="1:3" x14ac:dyDescent="0.3">
      <c r="A24" s="1" t="s">
        <v>22</v>
      </c>
      <c r="B24" s="1" t="s">
        <v>23</v>
      </c>
      <c r="C24" s="1">
        <v>4</v>
      </c>
    </row>
    <row r="25" spans="1:3" x14ac:dyDescent="0.3">
      <c r="A25" s="1" t="s">
        <v>24</v>
      </c>
      <c r="B25" s="1" t="s">
        <v>25</v>
      </c>
      <c r="C25" s="1">
        <v>4</v>
      </c>
    </row>
    <row r="26" spans="1:3" x14ac:dyDescent="0.3">
      <c r="A26" s="1" t="s">
        <v>26</v>
      </c>
      <c r="B26" s="1" t="s">
        <v>27</v>
      </c>
      <c r="C26" s="1">
        <v>5</v>
      </c>
    </row>
    <row r="27" spans="1:3" x14ac:dyDescent="0.3">
      <c r="A27" s="1" t="s">
        <v>28</v>
      </c>
      <c r="B27" s="1" t="s">
        <v>27</v>
      </c>
      <c r="C27" s="1">
        <v>5</v>
      </c>
    </row>
    <row r="28" spans="1:3" x14ac:dyDescent="0.3">
      <c r="A28" t="s">
        <v>470</v>
      </c>
      <c r="B28" t="s">
        <v>27</v>
      </c>
      <c r="C28">
        <v>5</v>
      </c>
    </row>
    <row r="29" spans="1:3" x14ac:dyDescent="0.3">
      <c r="A29" s="1" t="s">
        <v>29</v>
      </c>
      <c r="B29" s="1" t="s">
        <v>30</v>
      </c>
      <c r="C29" s="1">
        <v>3</v>
      </c>
    </row>
    <row r="30" spans="1:3" x14ac:dyDescent="0.3">
      <c r="A30" s="1" t="s">
        <v>31</v>
      </c>
      <c r="B30" s="1" t="s">
        <v>30</v>
      </c>
      <c r="C30" s="1">
        <v>3</v>
      </c>
    </row>
    <row r="31" spans="1:3" x14ac:dyDescent="0.3">
      <c r="A31" s="1" t="s">
        <v>581</v>
      </c>
      <c r="B31" s="1" t="s">
        <v>582</v>
      </c>
      <c r="C31" s="1">
        <v>3</v>
      </c>
    </row>
    <row r="32" spans="1:3" x14ac:dyDescent="0.3">
      <c r="A32" s="1" t="s">
        <v>583</v>
      </c>
      <c r="B32" s="1" t="s">
        <v>584</v>
      </c>
      <c r="C32" s="1">
        <v>5</v>
      </c>
    </row>
    <row r="33" spans="1:3" x14ac:dyDescent="0.3">
      <c r="A33" s="1" t="s">
        <v>585</v>
      </c>
      <c r="B33" s="1" t="s">
        <v>384</v>
      </c>
      <c r="C33" s="1">
        <v>3</v>
      </c>
    </row>
    <row r="34" spans="1:3" x14ac:dyDescent="0.3">
      <c r="A34" s="1" t="s">
        <v>586</v>
      </c>
      <c r="B34" s="1" t="s">
        <v>587</v>
      </c>
      <c r="C34" s="1">
        <v>4</v>
      </c>
    </row>
    <row r="35" spans="1:3" x14ac:dyDescent="0.3">
      <c r="A35" s="1" t="s">
        <v>475</v>
      </c>
      <c r="B35" s="1" t="s">
        <v>476</v>
      </c>
      <c r="C35" s="1">
        <v>4</v>
      </c>
    </row>
    <row r="36" spans="1:3" x14ac:dyDescent="0.3">
      <c r="A36" s="1" t="s">
        <v>425</v>
      </c>
      <c r="B36" s="1" t="s">
        <v>426</v>
      </c>
      <c r="C36" s="1">
        <v>3</v>
      </c>
    </row>
    <row r="37" spans="1:3" x14ac:dyDescent="0.3">
      <c r="A37" t="s">
        <v>477</v>
      </c>
      <c r="B37" t="s">
        <v>478</v>
      </c>
      <c r="C37">
        <v>5</v>
      </c>
    </row>
    <row r="38" spans="1:3" x14ac:dyDescent="0.3">
      <c r="A38" s="1" t="s">
        <v>427</v>
      </c>
      <c r="B38" s="1" t="s">
        <v>428</v>
      </c>
      <c r="C38" s="1">
        <v>5</v>
      </c>
    </row>
    <row r="39" spans="1:3" x14ac:dyDescent="0.3">
      <c r="A39" s="1" t="s">
        <v>479</v>
      </c>
      <c r="B39" s="1" t="s">
        <v>428</v>
      </c>
      <c r="C39" s="1">
        <v>3</v>
      </c>
    </row>
    <row r="40" spans="1:3" x14ac:dyDescent="0.3">
      <c r="A40" t="s">
        <v>479</v>
      </c>
      <c r="B40" t="s">
        <v>480</v>
      </c>
      <c r="C40">
        <v>4</v>
      </c>
    </row>
    <row r="41" spans="1:3" x14ac:dyDescent="0.3">
      <c r="A41" t="s">
        <v>481</v>
      </c>
      <c r="B41" t="s">
        <v>482</v>
      </c>
      <c r="C41">
        <v>4</v>
      </c>
    </row>
    <row r="42" spans="1:3" x14ac:dyDescent="0.3">
      <c r="A42" s="1" t="s">
        <v>430</v>
      </c>
      <c r="B42" s="1" t="s">
        <v>431</v>
      </c>
      <c r="C42" s="1">
        <v>5</v>
      </c>
    </row>
    <row r="43" spans="1:3" x14ac:dyDescent="0.3">
      <c r="A43" t="s">
        <v>483</v>
      </c>
      <c r="B43" t="s">
        <v>484</v>
      </c>
      <c r="C43">
        <v>3</v>
      </c>
    </row>
    <row r="44" spans="1:3" x14ac:dyDescent="0.3">
      <c r="A44" s="1" t="s">
        <v>430</v>
      </c>
      <c r="B44" s="1" t="s">
        <v>485</v>
      </c>
      <c r="C44" s="1">
        <v>4</v>
      </c>
    </row>
    <row r="45" spans="1:3" x14ac:dyDescent="0.3">
      <c r="A45" s="1" t="s">
        <v>486</v>
      </c>
      <c r="B45" s="1" t="s">
        <v>487</v>
      </c>
      <c r="C45" s="1">
        <v>5</v>
      </c>
    </row>
    <row r="46" spans="1:3" x14ac:dyDescent="0.3">
      <c r="A46" s="1" t="s">
        <v>32</v>
      </c>
      <c r="B46" s="1" t="s">
        <v>33</v>
      </c>
      <c r="C46" s="1">
        <v>7</v>
      </c>
    </row>
    <row r="47" spans="1:3" x14ac:dyDescent="0.3">
      <c r="A47" s="1" t="s">
        <v>34</v>
      </c>
      <c r="B47" s="1" t="s">
        <v>33</v>
      </c>
      <c r="C47" s="1">
        <v>6</v>
      </c>
    </row>
    <row r="48" spans="1:3" x14ac:dyDescent="0.3">
      <c r="A48" s="1" t="s">
        <v>35</v>
      </c>
      <c r="B48" s="1" t="s">
        <v>36</v>
      </c>
      <c r="C48" s="1">
        <v>6</v>
      </c>
    </row>
    <row r="49" spans="1:3" x14ac:dyDescent="0.3">
      <c r="A49" s="1" t="s">
        <v>37</v>
      </c>
      <c r="B49" s="1" t="s">
        <v>36</v>
      </c>
      <c r="C49" s="1">
        <v>5</v>
      </c>
    </row>
    <row r="50" spans="1:3" x14ac:dyDescent="0.3">
      <c r="A50" s="1" t="s">
        <v>38</v>
      </c>
      <c r="B50" s="1" t="s">
        <v>39</v>
      </c>
      <c r="C50" s="1">
        <v>7</v>
      </c>
    </row>
    <row r="51" spans="1:3" x14ac:dyDescent="0.3">
      <c r="A51" s="1" t="s">
        <v>40</v>
      </c>
      <c r="B51" s="1" t="s">
        <v>39</v>
      </c>
      <c r="C51" s="1">
        <v>6</v>
      </c>
    </row>
    <row r="52" spans="1:3" x14ac:dyDescent="0.3">
      <c r="A52" s="1" t="s">
        <v>41</v>
      </c>
      <c r="B52" s="1" t="s">
        <v>42</v>
      </c>
      <c r="C52" s="1">
        <v>5</v>
      </c>
    </row>
    <row r="53" spans="1:3" x14ac:dyDescent="0.3">
      <c r="A53" s="1" t="s">
        <v>43</v>
      </c>
      <c r="B53" s="1" t="s">
        <v>42</v>
      </c>
      <c r="C53" s="1">
        <v>5</v>
      </c>
    </row>
    <row r="54" spans="1:3" x14ac:dyDescent="0.3">
      <c r="A54" s="1" t="s">
        <v>488</v>
      </c>
      <c r="B54" s="1" t="s">
        <v>489</v>
      </c>
      <c r="C54" s="1">
        <v>4</v>
      </c>
    </row>
    <row r="55" spans="1:3" x14ac:dyDescent="0.3">
      <c r="A55" s="1" t="s">
        <v>44</v>
      </c>
      <c r="B55" s="1" t="s">
        <v>45</v>
      </c>
      <c r="C55" s="1">
        <v>5</v>
      </c>
    </row>
    <row r="56" spans="1:3" x14ac:dyDescent="0.3">
      <c r="A56" s="1" t="s">
        <v>46</v>
      </c>
      <c r="B56" s="1" t="s">
        <v>45</v>
      </c>
      <c r="C56" s="1">
        <v>6</v>
      </c>
    </row>
    <row r="57" spans="1:3" x14ac:dyDescent="0.3">
      <c r="A57" s="1" t="s">
        <v>156</v>
      </c>
      <c r="B57" s="1" t="s">
        <v>157</v>
      </c>
      <c r="C57" s="1">
        <v>6</v>
      </c>
    </row>
    <row r="58" spans="1:3" x14ac:dyDescent="0.3">
      <c r="A58" s="1" t="s">
        <v>47</v>
      </c>
      <c r="B58" s="1" t="s">
        <v>48</v>
      </c>
      <c r="C58" s="1">
        <v>7</v>
      </c>
    </row>
    <row r="59" spans="1:3" x14ac:dyDescent="0.3">
      <c r="A59" s="1" t="s">
        <v>49</v>
      </c>
      <c r="B59" s="1" t="s">
        <v>48</v>
      </c>
      <c r="C59" s="1">
        <v>6</v>
      </c>
    </row>
    <row r="60" spans="1:3" x14ac:dyDescent="0.3">
      <c r="A60" s="1" t="s">
        <v>158</v>
      </c>
      <c r="B60" s="1" t="s">
        <v>159</v>
      </c>
      <c r="C60" s="1">
        <v>6</v>
      </c>
    </row>
    <row r="61" spans="1:3" x14ac:dyDescent="0.3">
      <c r="A61" s="1" t="s">
        <v>50</v>
      </c>
      <c r="B61" s="1" t="s">
        <v>51</v>
      </c>
      <c r="C61" s="1">
        <v>6</v>
      </c>
    </row>
    <row r="62" spans="1:3" x14ac:dyDescent="0.3">
      <c r="A62" s="1" t="s">
        <v>52</v>
      </c>
      <c r="B62" s="1" t="s">
        <v>51</v>
      </c>
      <c r="C62" s="1">
        <v>6</v>
      </c>
    </row>
    <row r="63" spans="1:3" x14ac:dyDescent="0.3">
      <c r="A63" s="1" t="s">
        <v>52</v>
      </c>
      <c r="B63" s="1" t="s">
        <v>51</v>
      </c>
      <c r="C63" s="1">
        <v>5</v>
      </c>
    </row>
    <row r="64" spans="1:3" x14ac:dyDescent="0.3">
      <c r="A64" s="1" t="s">
        <v>53</v>
      </c>
      <c r="B64" s="1" t="s">
        <v>54</v>
      </c>
      <c r="C64" s="1">
        <v>7</v>
      </c>
    </row>
    <row r="65" spans="1:3" x14ac:dyDescent="0.3">
      <c r="A65" s="1" t="s">
        <v>55</v>
      </c>
      <c r="B65" s="1" t="s">
        <v>54</v>
      </c>
      <c r="C65" s="1">
        <v>6</v>
      </c>
    </row>
    <row r="66" spans="1:3" x14ac:dyDescent="0.3">
      <c r="A66" t="s">
        <v>55</v>
      </c>
      <c r="B66" t="s">
        <v>54</v>
      </c>
      <c r="C66">
        <v>5</v>
      </c>
    </row>
    <row r="67" spans="1:3" x14ac:dyDescent="0.3">
      <c r="A67" s="1" t="s">
        <v>490</v>
      </c>
      <c r="B67" s="1" t="s">
        <v>491</v>
      </c>
      <c r="C67" s="1">
        <v>4</v>
      </c>
    </row>
    <row r="68" spans="1:3" x14ac:dyDescent="0.3">
      <c r="A68" t="s">
        <v>492</v>
      </c>
      <c r="B68" t="s">
        <v>493</v>
      </c>
      <c r="C68">
        <v>3</v>
      </c>
    </row>
    <row r="69" spans="1:3" x14ac:dyDescent="0.3">
      <c r="A69" s="1" t="s">
        <v>588</v>
      </c>
      <c r="B69" s="1" t="s">
        <v>589</v>
      </c>
      <c r="C69" s="1">
        <v>5</v>
      </c>
    </row>
    <row r="70" spans="1:3" x14ac:dyDescent="0.3">
      <c r="A70" s="1" t="s">
        <v>590</v>
      </c>
      <c r="B70" s="1" t="s">
        <v>591</v>
      </c>
      <c r="C70" s="1">
        <v>7</v>
      </c>
    </row>
    <row r="71" spans="1:3" x14ac:dyDescent="0.3">
      <c r="A71" t="s">
        <v>593</v>
      </c>
      <c r="B71" t="s">
        <v>594</v>
      </c>
      <c r="C71">
        <v>3</v>
      </c>
    </row>
    <row r="72" spans="1:3" x14ac:dyDescent="0.3">
      <c r="A72" s="1" t="s">
        <v>56</v>
      </c>
      <c r="B72" s="1" t="s">
        <v>57</v>
      </c>
      <c r="C72" s="1">
        <v>2</v>
      </c>
    </row>
    <row r="73" spans="1:3" x14ac:dyDescent="0.3">
      <c r="A73" s="1" t="s">
        <v>58</v>
      </c>
      <c r="B73" s="1" t="s">
        <v>59</v>
      </c>
      <c r="C73" s="1">
        <v>3</v>
      </c>
    </row>
    <row r="74" spans="1:3" x14ac:dyDescent="0.3">
      <c r="A74" s="1" t="s">
        <v>58</v>
      </c>
      <c r="B74" s="1" t="s">
        <v>59</v>
      </c>
      <c r="C74" s="1">
        <v>4</v>
      </c>
    </row>
    <row r="75" spans="1:3" x14ac:dyDescent="0.3">
      <c r="A75" s="1" t="s">
        <v>60</v>
      </c>
      <c r="B75" s="1" t="s">
        <v>61</v>
      </c>
      <c r="C75" s="1">
        <v>5</v>
      </c>
    </row>
    <row r="76" spans="1:3" x14ac:dyDescent="0.3">
      <c r="A76" s="1" t="s">
        <v>62</v>
      </c>
      <c r="B76" s="1" t="s">
        <v>61</v>
      </c>
      <c r="C76" s="1">
        <v>6</v>
      </c>
    </row>
    <row r="77" spans="1:3" x14ac:dyDescent="0.3">
      <c r="A77" s="1" t="s">
        <v>63</v>
      </c>
      <c r="B77" s="1" t="s">
        <v>64</v>
      </c>
      <c r="C77" s="1">
        <v>7</v>
      </c>
    </row>
    <row r="78" spans="1:3" x14ac:dyDescent="0.3">
      <c r="A78" s="1" t="s">
        <v>65</v>
      </c>
      <c r="B78" s="1" t="s">
        <v>64</v>
      </c>
      <c r="C78" s="1">
        <v>6</v>
      </c>
    </row>
    <row r="79" spans="1:3" x14ac:dyDescent="0.3">
      <c r="A79" s="1" t="s">
        <v>66</v>
      </c>
      <c r="B79" s="1" t="s">
        <v>67</v>
      </c>
      <c r="C79" s="1">
        <v>6</v>
      </c>
    </row>
    <row r="80" spans="1:3" x14ac:dyDescent="0.3">
      <c r="A80" s="1" t="s">
        <v>68</v>
      </c>
      <c r="B80" s="1" t="s">
        <v>67</v>
      </c>
      <c r="C80" s="1">
        <v>6</v>
      </c>
    </row>
    <row r="81" spans="1:3" x14ac:dyDescent="0.3">
      <c r="A81" s="1" t="s">
        <v>68</v>
      </c>
      <c r="B81" s="1" t="s">
        <v>67</v>
      </c>
      <c r="C81" s="1">
        <v>5</v>
      </c>
    </row>
    <row r="82" spans="1:3" x14ac:dyDescent="0.3">
      <c r="A82" s="1" t="s">
        <v>69</v>
      </c>
      <c r="B82" s="1" t="s">
        <v>70</v>
      </c>
      <c r="C82" s="1">
        <v>6</v>
      </c>
    </row>
    <row r="83" spans="1:3" x14ac:dyDescent="0.3">
      <c r="A83" s="1" t="s">
        <v>71</v>
      </c>
      <c r="B83" s="1" t="s">
        <v>70</v>
      </c>
      <c r="C83" s="1">
        <v>6</v>
      </c>
    </row>
    <row r="84" spans="1:3" x14ac:dyDescent="0.3">
      <c r="A84" s="1" t="s">
        <v>71</v>
      </c>
      <c r="B84" s="1" t="s">
        <v>70</v>
      </c>
      <c r="C84" s="1">
        <v>5</v>
      </c>
    </row>
    <row r="85" spans="1:3" x14ac:dyDescent="0.3">
      <c r="A85" s="1" t="s">
        <v>494</v>
      </c>
      <c r="B85" s="1" t="s">
        <v>495</v>
      </c>
      <c r="C85" s="1">
        <v>3</v>
      </c>
    </row>
    <row r="86" spans="1:3" x14ac:dyDescent="0.3">
      <c r="A86" t="s">
        <v>496</v>
      </c>
      <c r="B86" t="s">
        <v>497</v>
      </c>
      <c r="C86">
        <v>4</v>
      </c>
    </row>
    <row r="87" spans="1:3" x14ac:dyDescent="0.3">
      <c r="A87" t="s">
        <v>595</v>
      </c>
      <c r="B87" t="s">
        <v>596</v>
      </c>
      <c r="C87">
        <v>4</v>
      </c>
    </row>
    <row r="88" spans="1:3" x14ac:dyDescent="0.3">
      <c r="A88" s="1" t="s">
        <v>498</v>
      </c>
      <c r="B88" s="1" t="s">
        <v>499</v>
      </c>
      <c r="C88" s="1">
        <v>3</v>
      </c>
    </row>
    <row r="89" spans="1:3" x14ac:dyDescent="0.3">
      <c r="A89" t="s">
        <v>597</v>
      </c>
      <c r="B89" t="s">
        <v>598</v>
      </c>
      <c r="C89">
        <v>4</v>
      </c>
    </row>
    <row r="90" spans="1:3" x14ac:dyDescent="0.3">
      <c r="A90" s="1" t="s">
        <v>502</v>
      </c>
      <c r="B90" s="1" t="s">
        <v>503</v>
      </c>
      <c r="C90" s="1">
        <v>5</v>
      </c>
    </row>
    <row r="91" spans="1:3" x14ac:dyDescent="0.3">
      <c r="A91" s="1" t="s">
        <v>72</v>
      </c>
      <c r="B91" s="1" t="s">
        <v>73</v>
      </c>
      <c r="C91" s="1">
        <v>4</v>
      </c>
    </row>
    <row r="92" spans="1:3" x14ac:dyDescent="0.3">
      <c r="A92" s="1" t="s">
        <v>74</v>
      </c>
      <c r="B92" s="1" t="s">
        <v>73</v>
      </c>
      <c r="C92" s="1">
        <v>4</v>
      </c>
    </row>
    <row r="93" spans="1:3" x14ac:dyDescent="0.3">
      <c r="A93" s="1" t="s">
        <v>203</v>
      </c>
      <c r="B93" s="1" t="s">
        <v>204</v>
      </c>
      <c r="C93" s="1">
        <v>4</v>
      </c>
    </row>
    <row r="94" spans="1:3" x14ac:dyDescent="0.3">
      <c r="A94" s="1" t="s">
        <v>75</v>
      </c>
      <c r="B94" s="1" t="s">
        <v>76</v>
      </c>
      <c r="C94" s="1">
        <v>4</v>
      </c>
    </row>
    <row r="95" spans="1:3" x14ac:dyDescent="0.3">
      <c r="A95" s="1" t="s">
        <v>77</v>
      </c>
      <c r="B95" s="1" t="s">
        <v>76</v>
      </c>
      <c r="C95" s="1">
        <v>3</v>
      </c>
    </row>
    <row r="96" spans="1:3" x14ac:dyDescent="0.3">
      <c r="A96" s="1" t="s">
        <v>78</v>
      </c>
      <c r="B96" s="1" t="s">
        <v>79</v>
      </c>
      <c r="C96" s="1">
        <v>4</v>
      </c>
    </row>
    <row r="97" spans="1:3" x14ac:dyDescent="0.3">
      <c r="A97" s="1" t="s">
        <v>81</v>
      </c>
      <c r="B97" s="1" t="s">
        <v>82</v>
      </c>
      <c r="C97" s="1">
        <v>3</v>
      </c>
    </row>
    <row r="98" spans="1:3" x14ac:dyDescent="0.3">
      <c r="A98" s="1" t="s">
        <v>83</v>
      </c>
      <c r="B98" s="1" t="s">
        <v>82</v>
      </c>
      <c r="C98" s="1">
        <v>3</v>
      </c>
    </row>
    <row r="99" spans="1:3" x14ac:dyDescent="0.3">
      <c r="A99" s="1" t="s">
        <v>84</v>
      </c>
      <c r="B99" s="1" t="s">
        <v>85</v>
      </c>
      <c r="C99" s="1">
        <v>4</v>
      </c>
    </row>
    <row r="100" spans="1:3" x14ac:dyDescent="0.3">
      <c r="A100" s="1" t="s">
        <v>87</v>
      </c>
      <c r="B100" s="1" t="s">
        <v>88</v>
      </c>
      <c r="C100" s="1">
        <v>3</v>
      </c>
    </row>
    <row r="101" spans="1:3" x14ac:dyDescent="0.3">
      <c r="A101" t="s">
        <v>508</v>
      </c>
      <c r="B101" t="s">
        <v>509</v>
      </c>
      <c r="C101">
        <v>6</v>
      </c>
    </row>
    <row r="102" spans="1:3" x14ac:dyDescent="0.3">
      <c r="A102" s="1" t="s">
        <v>510</v>
      </c>
      <c r="B102" s="1" t="s">
        <v>511</v>
      </c>
      <c r="C102" s="1">
        <v>4</v>
      </c>
    </row>
    <row r="103" spans="1:3" x14ac:dyDescent="0.3">
      <c r="A103" s="1" t="s">
        <v>89</v>
      </c>
      <c r="B103" s="1" t="s">
        <v>90</v>
      </c>
      <c r="C103" s="1">
        <v>3</v>
      </c>
    </row>
    <row r="104" spans="1:3" x14ac:dyDescent="0.3">
      <c r="A104" s="1" t="s">
        <v>91</v>
      </c>
      <c r="B104" s="1" t="s">
        <v>90</v>
      </c>
      <c r="C104" s="1">
        <v>3</v>
      </c>
    </row>
    <row r="105" spans="1:3" x14ac:dyDescent="0.3">
      <c r="A105" s="1" t="s">
        <v>92</v>
      </c>
      <c r="B105" s="1" t="s">
        <v>93</v>
      </c>
      <c r="C105" s="1">
        <v>3</v>
      </c>
    </row>
    <row r="106" spans="1:3" x14ac:dyDescent="0.3">
      <c r="A106" s="1" t="s">
        <v>95</v>
      </c>
      <c r="B106" s="1" t="s">
        <v>96</v>
      </c>
      <c r="C106" s="1">
        <v>3</v>
      </c>
    </row>
    <row r="107" spans="1:3" x14ac:dyDescent="0.3">
      <c r="A107" s="1" t="s">
        <v>97</v>
      </c>
      <c r="B107" s="1" t="s">
        <v>96</v>
      </c>
      <c r="C107" s="1">
        <v>3</v>
      </c>
    </row>
    <row r="108" spans="1:3" x14ac:dyDescent="0.3">
      <c r="A108" s="1" t="s">
        <v>98</v>
      </c>
      <c r="B108" s="1" t="s">
        <v>99</v>
      </c>
      <c r="C108" s="1">
        <v>3</v>
      </c>
    </row>
    <row r="109" spans="1:3" x14ac:dyDescent="0.3">
      <c r="A109" t="s">
        <v>512</v>
      </c>
      <c r="B109" t="s">
        <v>99</v>
      </c>
      <c r="C109">
        <v>4</v>
      </c>
    </row>
    <row r="110" spans="1:3" x14ac:dyDescent="0.3">
      <c r="A110" s="1" t="s">
        <v>100</v>
      </c>
      <c r="B110" s="1" t="s">
        <v>101</v>
      </c>
      <c r="C110" s="1">
        <v>4</v>
      </c>
    </row>
    <row r="111" spans="1:3" x14ac:dyDescent="0.3">
      <c r="A111" s="1" t="s">
        <v>102</v>
      </c>
      <c r="B111" s="1" t="s">
        <v>103</v>
      </c>
      <c r="C111" s="1">
        <v>3</v>
      </c>
    </row>
    <row r="112" spans="1:3" x14ac:dyDescent="0.3">
      <c r="A112" s="1" t="s">
        <v>104</v>
      </c>
      <c r="B112" s="1" t="s">
        <v>103</v>
      </c>
      <c r="C112" s="1">
        <v>3</v>
      </c>
    </row>
    <row r="113" spans="1:3" x14ac:dyDescent="0.3">
      <c r="A113" s="1" t="s">
        <v>105</v>
      </c>
      <c r="B113" s="1" t="s">
        <v>106</v>
      </c>
      <c r="C113" s="1">
        <v>4</v>
      </c>
    </row>
    <row r="114" spans="1:3" x14ac:dyDescent="0.3">
      <c r="A114" s="1" t="s">
        <v>519</v>
      </c>
      <c r="B114" s="1" t="s">
        <v>520</v>
      </c>
      <c r="C114" s="1">
        <v>5</v>
      </c>
    </row>
    <row r="115" spans="1:3" x14ac:dyDescent="0.3">
      <c r="A115" s="1" t="s">
        <v>175</v>
      </c>
      <c r="B115" s="1" t="s">
        <v>176</v>
      </c>
      <c r="C115" s="1">
        <v>4</v>
      </c>
    </row>
    <row r="116" spans="1:3" x14ac:dyDescent="0.3">
      <c r="A116" s="1" t="s">
        <v>599</v>
      </c>
      <c r="B116" s="1" t="s">
        <v>600</v>
      </c>
      <c r="C116" s="1">
        <v>3</v>
      </c>
    </row>
    <row r="117" spans="1:3" x14ac:dyDescent="0.3">
      <c r="A117" s="1" t="s">
        <v>108</v>
      </c>
      <c r="B117" s="1" t="s">
        <v>109</v>
      </c>
      <c r="C117" s="1">
        <v>9</v>
      </c>
    </row>
    <row r="118" spans="1:3" x14ac:dyDescent="0.3">
      <c r="A118" s="1" t="s">
        <v>110</v>
      </c>
      <c r="B118" s="1" t="s">
        <v>109</v>
      </c>
      <c r="C118" s="1">
        <v>8</v>
      </c>
    </row>
    <row r="119" spans="1:3" x14ac:dyDescent="0.3">
      <c r="A119" s="1" t="s">
        <v>111</v>
      </c>
      <c r="B119" s="1" t="s">
        <v>112</v>
      </c>
      <c r="C119" s="1">
        <v>8</v>
      </c>
    </row>
    <row r="120" spans="1:3" x14ac:dyDescent="0.3">
      <c r="A120" s="1" t="s">
        <v>113</v>
      </c>
      <c r="B120" s="1" t="s">
        <v>112</v>
      </c>
      <c r="C120" s="1">
        <v>7</v>
      </c>
    </row>
    <row r="121" spans="1:3" x14ac:dyDescent="0.3">
      <c r="A121" s="1" t="s">
        <v>114</v>
      </c>
      <c r="B121" s="1" t="s">
        <v>115</v>
      </c>
      <c r="C121" s="1">
        <v>9</v>
      </c>
    </row>
    <row r="122" spans="1:3" x14ac:dyDescent="0.3">
      <c r="A122" s="1" t="s">
        <v>116</v>
      </c>
      <c r="B122" s="1" t="s">
        <v>115</v>
      </c>
      <c r="C122" s="1">
        <v>9</v>
      </c>
    </row>
    <row r="123" spans="1:3" x14ac:dyDescent="0.3">
      <c r="A123" s="1" t="s">
        <v>117</v>
      </c>
      <c r="B123" s="1" t="s">
        <v>118</v>
      </c>
      <c r="C123" s="1">
        <v>8</v>
      </c>
    </row>
    <row r="124" spans="1:3" x14ac:dyDescent="0.3">
      <c r="A124" s="1" t="s">
        <v>523</v>
      </c>
      <c r="B124" s="1" t="s">
        <v>524</v>
      </c>
      <c r="C124" s="1">
        <v>5</v>
      </c>
    </row>
    <row r="125" spans="1:3" x14ac:dyDescent="0.3">
      <c r="A125" t="s">
        <v>525</v>
      </c>
      <c r="B125" t="s">
        <v>526</v>
      </c>
      <c r="C125">
        <v>5</v>
      </c>
    </row>
    <row r="126" spans="1:3" x14ac:dyDescent="0.3">
      <c r="A126" s="1" t="s">
        <v>527</v>
      </c>
      <c r="B126" s="1" t="s">
        <v>528</v>
      </c>
      <c r="C126" s="1">
        <v>3</v>
      </c>
    </row>
    <row r="127" spans="1:3" x14ac:dyDescent="0.3">
      <c r="A127" s="1" t="s">
        <v>601</v>
      </c>
      <c r="B127" s="1" t="s">
        <v>602</v>
      </c>
      <c r="C127" s="1">
        <v>5</v>
      </c>
    </row>
    <row r="128" spans="1:3" x14ac:dyDescent="0.3">
      <c r="A128" s="1" t="s">
        <v>603</v>
      </c>
      <c r="B128" s="1" t="s">
        <v>602</v>
      </c>
      <c r="C128" s="1">
        <v>4</v>
      </c>
    </row>
    <row r="129" spans="1:3" x14ac:dyDescent="0.3">
      <c r="A129" s="1" t="s">
        <v>529</v>
      </c>
      <c r="B129" s="1" t="s">
        <v>530</v>
      </c>
      <c r="C129" s="1">
        <v>5</v>
      </c>
    </row>
    <row r="130" spans="1:3" x14ac:dyDescent="0.3">
      <c r="A130" s="1" t="s">
        <v>119</v>
      </c>
      <c r="B130" s="1" t="s">
        <v>120</v>
      </c>
      <c r="C130" s="1">
        <v>5</v>
      </c>
    </row>
    <row r="131" spans="1:3" x14ac:dyDescent="0.3">
      <c r="A131" s="1" t="s">
        <v>121</v>
      </c>
      <c r="B131" s="1" t="s">
        <v>122</v>
      </c>
      <c r="C131" s="1">
        <v>6</v>
      </c>
    </row>
    <row r="132" spans="1:3" x14ac:dyDescent="0.3">
      <c r="A132" s="1" t="s">
        <v>123</v>
      </c>
      <c r="B132" s="1" t="s">
        <v>124</v>
      </c>
      <c r="C132" s="1">
        <v>8</v>
      </c>
    </row>
    <row r="133" spans="1:3" x14ac:dyDescent="0.3">
      <c r="A133" s="1" t="s">
        <v>125</v>
      </c>
      <c r="B133" s="1" t="s">
        <v>124</v>
      </c>
      <c r="C133" s="1">
        <v>8</v>
      </c>
    </row>
    <row r="134" spans="1:3" x14ac:dyDescent="0.3">
      <c r="A134" s="1" t="s">
        <v>126</v>
      </c>
      <c r="B134" s="1" t="s">
        <v>127</v>
      </c>
      <c r="C134" s="1">
        <v>5</v>
      </c>
    </row>
    <row r="135" spans="1:3" x14ac:dyDescent="0.3">
      <c r="A135" s="1" t="s">
        <v>128</v>
      </c>
      <c r="B135" s="1" t="s">
        <v>127</v>
      </c>
      <c r="C135" s="1">
        <v>5</v>
      </c>
    </row>
    <row r="136" spans="1:3" x14ac:dyDescent="0.3">
      <c r="A136" t="s">
        <v>533</v>
      </c>
      <c r="B136" t="s">
        <v>534</v>
      </c>
      <c r="C136">
        <v>4</v>
      </c>
    </row>
    <row r="137" spans="1:3" x14ac:dyDescent="0.3">
      <c r="A137" s="1" t="s">
        <v>129</v>
      </c>
      <c r="B137" s="1" t="s">
        <v>130</v>
      </c>
      <c r="C137" s="1">
        <v>5</v>
      </c>
    </row>
    <row r="138" spans="1:3" x14ac:dyDescent="0.3">
      <c r="A138" s="1" t="s">
        <v>131</v>
      </c>
      <c r="B138" s="1" t="s">
        <v>130</v>
      </c>
      <c r="C138" s="1">
        <v>6</v>
      </c>
    </row>
    <row r="139" spans="1:3" x14ac:dyDescent="0.3">
      <c r="A139" s="1" t="s">
        <v>132</v>
      </c>
      <c r="B139" s="1" t="s">
        <v>133</v>
      </c>
      <c r="C139" s="1">
        <v>7</v>
      </c>
    </row>
    <row r="140" spans="1:3" x14ac:dyDescent="0.3">
      <c r="A140" s="1" t="s">
        <v>134</v>
      </c>
      <c r="B140" s="1" t="s">
        <v>133</v>
      </c>
      <c r="C140" s="1">
        <v>6</v>
      </c>
    </row>
    <row r="141" spans="1:3" x14ac:dyDescent="0.3">
      <c r="A141" s="1" t="s">
        <v>135</v>
      </c>
      <c r="B141" s="1" t="s">
        <v>136</v>
      </c>
      <c r="C141" s="1">
        <v>6</v>
      </c>
    </row>
    <row r="142" spans="1:3" x14ac:dyDescent="0.3">
      <c r="A142" s="1" t="s">
        <v>137</v>
      </c>
      <c r="B142" s="1" t="s">
        <v>136</v>
      </c>
      <c r="C142" s="1">
        <v>6</v>
      </c>
    </row>
    <row r="143" spans="1:3" x14ac:dyDescent="0.3">
      <c r="A143" s="1" t="s">
        <v>137</v>
      </c>
      <c r="B143" s="1" t="s">
        <v>136</v>
      </c>
      <c r="C143" s="1">
        <v>5</v>
      </c>
    </row>
    <row r="144" spans="1:3" x14ac:dyDescent="0.3">
      <c r="A144" s="1" t="s">
        <v>138</v>
      </c>
      <c r="B144" s="1" t="s">
        <v>139</v>
      </c>
      <c r="C144" s="1">
        <v>7</v>
      </c>
    </row>
    <row r="145" spans="1:3" x14ac:dyDescent="0.3">
      <c r="A145" s="1" t="s">
        <v>140</v>
      </c>
      <c r="B145" s="1" t="s">
        <v>139</v>
      </c>
      <c r="C145" s="1">
        <v>6</v>
      </c>
    </row>
    <row r="146" spans="1:3" x14ac:dyDescent="0.3">
      <c r="A146" s="1" t="s">
        <v>140</v>
      </c>
      <c r="B146" s="1" t="s">
        <v>139</v>
      </c>
      <c r="C146" s="1">
        <v>5</v>
      </c>
    </row>
    <row r="147" spans="1:3" x14ac:dyDescent="0.3">
      <c r="A147" s="1" t="s">
        <v>141</v>
      </c>
      <c r="B147" s="1" t="s">
        <v>142</v>
      </c>
      <c r="C147" s="1">
        <v>3</v>
      </c>
    </row>
    <row r="148" spans="1:3" x14ac:dyDescent="0.3">
      <c r="A148" s="1" t="s">
        <v>432</v>
      </c>
      <c r="B148" s="1" t="s">
        <v>433</v>
      </c>
      <c r="C148" s="1">
        <v>4</v>
      </c>
    </row>
    <row r="149" spans="1:3" x14ac:dyDescent="0.3">
      <c r="A149" s="1" t="s">
        <v>535</v>
      </c>
      <c r="B149" s="1" t="s">
        <v>536</v>
      </c>
      <c r="C149" s="1">
        <v>3</v>
      </c>
    </row>
    <row r="150" spans="1:3" x14ac:dyDescent="0.3">
      <c r="A150" s="1" t="s">
        <v>537</v>
      </c>
      <c r="B150" s="1" t="s">
        <v>538</v>
      </c>
      <c r="C150" s="1">
        <v>3</v>
      </c>
    </row>
    <row r="151" spans="1:3" x14ac:dyDescent="0.3">
      <c r="A151" s="1" t="s">
        <v>180</v>
      </c>
      <c r="B151" s="1" t="s">
        <v>181</v>
      </c>
      <c r="C151" s="1">
        <v>4</v>
      </c>
    </row>
    <row r="152" spans="1:3" x14ac:dyDescent="0.3">
      <c r="A152" s="1" t="s">
        <v>539</v>
      </c>
      <c r="B152" s="1" t="s">
        <v>540</v>
      </c>
      <c r="C152" s="1">
        <v>5</v>
      </c>
    </row>
    <row r="153" spans="1:3" x14ac:dyDescent="0.3">
      <c r="A153" s="1" t="s">
        <v>539</v>
      </c>
      <c r="B153" s="1" t="s">
        <v>540</v>
      </c>
      <c r="C153" s="1">
        <v>4</v>
      </c>
    </row>
    <row r="154" spans="1:3" x14ac:dyDescent="0.3">
      <c r="A154" s="1" t="s">
        <v>435</v>
      </c>
      <c r="B154" s="1" t="s">
        <v>436</v>
      </c>
      <c r="C154" s="1">
        <v>1</v>
      </c>
    </row>
    <row r="155" spans="1:3" x14ac:dyDescent="0.3">
      <c r="A155" s="1" t="s">
        <v>541</v>
      </c>
      <c r="B155" s="1" t="s">
        <v>542</v>
      </c>
      <c r="C155" s="1">
        <v>3</v>
      </c>
    </row>
    <row r="156" spans="1:3" x14ac:dyDescent="0.3">
      <c r="A156" s="1" t="s">
        <v>143</v>
      </c>
      <c r="B156" s="1" t="s">
        <v>144</v>
      </c>
      <c r="C156" s="1">
        <v>4</v>
      </c>
    </row>
    <row r="157" spans="1:3" x14ac:dyDescent="0.3">
      <c r="A157" t="s">
        <v>606</v>
      </c>
      <c r="B157" t="s">
        <v>607</v>
      </c>
      <c r="C157">
        <v>4</v>
      </c>
    </row>
    <row r="158" spans="1:3" x14ac:dyDescent="0.3">
      <c r="A158" t="s">
        <v>608</v>
      </c>
      <c r="B158" t="s">
        <v>609</v>
      </c>
      <c r="C158">
        <v>3</v>
      </c>
    </row>
    <row r="159" spans="1:3" x14ac:dyDescent="0.3">
      <c r="A159" t="s">
        <v>543</v>
      </c>
      <c r="B159" t="s">
        <v>544</v>
      </c>
      <c r="C159">
        <v>3</v>
      </c>
    </row>
    <row r="160" spans="1:3" x14ac:dyDescent="0.3">
      <c r="A160" s="1" t="s">
        <v>545</v>
      </c>
      <c r="B160" s="1" t="s">
        <v>546</v>
      </c>
      <c r="C160" s="1">
        <v>3</v>
      </c>
    </row>
    <row r="161" spans="1:3" x14ac:dyDescent="0.3">
      <c r="A161" s="1" t="s">
        <v>404</v>
      </c>
      <c r="B161" s="1" t="s">
        <v>405</v>
      </c>
      <c r="C161" s="1">
        <v>3</v>
      </c>
    </row>
    <row r="162" spans="1:3" x14ac:dyDescent="0.3">
      <c r="A162" s="1" t="s">
        <v>146</v>
      </c>
      <c r="B162" s="1" t="s">
        <v>147</v>
      </c>
      <c r="C162" s="1">
        <v>3</v>
      </c>
    </row>
    <row r="163" spans="1:3" x14ac:dyDescent="0.3">
      <c r="A163" s="1" t="s">
        <v>148</v>
      </c>
      <c r="B163" s="1" t="s">
        <v>149</v>
      </c>
      <c r="C163" s="1">
        <v>3</v>
      </c>
    </row>
    <row r="164" spans="1:3" x14ac:dyDescent="0.3">
      <c r="A164" t="s">
        <v>547</v>
      </c>
      <c r="B164" t="s">
        <v>548</v>
      </c>
      <c r="C164">
        <v>3</v>
      </c>
    </row>
    <row r="165" spans="1:3" x14ac:dyDescent="0.3">
      <c r="A165" s="1" t="s">
        <v>549</v>
      </c>
      <c r="B165" s="1" t="s">
        <v>550</v>
      </c>
      <c r="C165" s="1">
        <v>3</v>
      </c>
    </row>
    <row r="166" spans="1:3" x14ac:dyDescent="0.3">
      <c r="A166" s="1" t="s">
        <v>551</v>
      </c>
      <c r="B166" s="1" t="s">
        <v>552</v>
      </c>
      <c r="C166" s="1">
        <v>3</v>
      </c>
    </row>
    <row r="167" spans="1:3" x14ac:dyDescent="0.3">
      <c r="A167" t="s">
        <v>553</v>
      </c>
      <c r="B167" t="s">
        <v>554</v>
      </c>
      <c r="C167">
        <v>4</v>
      </c>
    </row>
    <row r="168" spans="1:3" x14ac:dyDescent="0.3">
      <c r="A168" s="1" t="s">
        <v>150</v>
      </c>
      <c r="B168" s="1" t="s">
        <v>151</v>
      </c>
      <c r="C168" s="1">
        <v>3</v>
      </c>
    </row>
    <row r="169" spans="1:3" x14ac:dyDescent="0.3">
      <c r="A169" t="s">
        <v>610</v>
      </c>
      <c r="B169" t="s">
        <v>151</v>
      </c>
      <c r="C169">
        <v>4</v>
      </c>
    </row>
    <row r="170" spans="1:3" x14ac:dyDescent="0.3">
      <c r="A170" t="s">
        <v>611</v>
      </c>
      <c r="B170" t="s">
        <v>612</v>
      </c>
      <c r="C170">
        <v>3</v>
      </c>
    </row>
    <row r="171" spans="1:3" x14ac:dyDescent="0.3">
      <c r="A171" t="s">
        <v>613</v>
      </c>
      <c r="B171" t="s">
        <v>614</v>
      </c>
      <c r="C171">
        <v>3</v>
      </c>
    </row>
    <row r="172" spans="1:3" x14ac:dyDescent="0.3">
      <c r="A172" t="s">
        <v>615</v>
      </c>
      <c r="B172" t="s">
        <v>616</v>
      </c>
      <c r="C172">
        <v>3</v>
      </c>
    </row>
    <row r="173" spans="1:3" x14ac:dyDescent="0.3">
      <c r="A173" s="1" t="s">
        <v>617</v>
      </c>
      <c r="B173" s="1" t="s">
        <v>618</v>
      </c>
      <c r="C173" s="1">
        <v>4</v>
      </c>
    </row>
    <row r="174" spans="1:3" x14ac:dyDescent="0.3">
      <c r="A174" s="1" t="s">
        <v>439</v>
      </c>
      <c r="B174" s="1" t="s">
        <v>440</v>
      </c>
      <c r="C174" s="1">
        <v>3</v>
      </c>
    </row>
    <row r="175" spans="1:3" x14ac:dyDescent="0.3">
      <c r="A175" s="1" t="s">
        <v>557</v>
      </c>
      <c r="B175" s="1" t="s">
        <v>558</v>
      </c>
      <c r="C175" s="1">
        <v>3</v>
      </c>
    </row>
    <row r="176" spans="1:3" x14ac:dyDescent="0.3">
      <c r="A176" s="1" t="s">
        <v>559</v>
      </c>
      <c r="B176" s="1" t="s">
        <v>560</v>
      </c>
      <c r="C176" s="1">
        <v>4</v>
      </c>
    </row>
    <row r="177" spans="1:3" x14ac:dyDescent="0.3">
      <c r="A177" s="1" t="s">
        <v>561</v>
      </c>
      <c r="B177" s="1" t="s">
        <v>562</v>
      </c>
      <c r="C177" s="1">
        <v>4</v>
      </c>
    </row>
    <row r="178" spans="1:3" x14ac:dyDescent="0.3">
      <c r="A178" s="1" t="s">
        <v>563</v>
      </c>
      <c r="B178" s="1" t="s">
        <v>564</v>
      </c>
      <c r="C178" s="1">
        <v>4</v>
      </c>
    </row>
    <row r="179" spans="1:3" x14ac:dyDescent="0.3">
      <c r="A179" s="1" t="s">
        <v>619</v>
      </c>
      <c r="B179" s="1" t="s">
        <v>620</v>
      </c>
      <c r="C179" s="1">
        <v>3</v>
      </c>
    </row>
    <row r="180" spans="1:3" x14ac:dyDescent="0.3">
      <c r="A180" s="1" t="s">
        <v>569</v>
      </c>
      <c r="B180" s="1" t="s">
        <v>570</v>
      </c>
      <c r="C180" s="1">
        <v>3</v>
      </c>
    </row>
    <row r="181" spans="1:3" x14ac:dyDescent="0.3">
      <c r="A181" s="1" t="s">
        <v>193</v>
      </c>
      <c r="B181" s="1" t="s">
        <v>194</v>
      </c>
      <c r="C181" s="1">
        <v>5</v>
      </c>
    </row>
    <row r="182" spans="1:3" x14ac:dyDescent="0.3">
      <c r="A182" s="1" t="s">
        <v>443</v>
      </c>
      <c r="B182" s="1" t="s">
        <v>444</v>
      </c>
      <c r="C182" s="1">
        <v>3</v>
      </c>
    </row>
    <row r="183" spans="1:3" x14ac:dyDescent="0.3">
      <c r="A183" s="1" t="s">
        <v>571</v>
      </c>
      <c r="B183" s="1" t="s">
        <v>572</v>
      </c>
      <c r="C183" s="1">
        <v>3</v>
      </c>
    </row>
    <row r="184" spans="1:3" x14ac:dyDescent="0.3">
      <c r="A184" s="1" t="s">
        <v>449</v>
      </c>
      <c r="B184" s="1" t="s">
        <v>450</v>
      </c>
      <c r="C184" s="1">
        <v>5</v>
      </c>
    </row>
    <row r="185" spans="1:3" x14ac:dyDescent="0.3">
      <c r="A185"/>
      <c r="B185"/>
      <c r="C185"/>
    </row>
    <row r="186" spans="1:3" x14ac:dyDescent="0.3">
      <c r="A186"/>
      <c r="B186"/>
      <c r="C186"/>
    </row>
    <row r="187" spans="1:3" x14ac:dyDescent="0.3">
      <c r="A187"/>
      <c r="B187"/>
      <c r="C187"/>
    </row>
    <row r="188" spans="1:3" x14ac:dyDescent="0.3">
      <c r="A188"/>
      <c r="B188"/>
      <c r="C188"/>
    </row>
    <row r="189" spans="1:3" x14ac:dyDescent="0.3">
      <c r="A189"/>
      <c r="B189"/>
      <c r="C189"/>
    </row>
    <row r="190" spans="1:3" x14ac:dyDescent="0.3">
      <c r="A190"/>
      <c r="B190"/>
      <c r="C190"/>
    </row>
    <row r="191" spans="1:3" x14ac:dyDescent="0.3">
      <c r="A191"/>
      <c r="B191"/>
      <c r="C191"/>
    </row>
    <row r="192" spans="1:3" x14ac:dyDescent="0.3">
      <c r="A192"/>
      <c r="B192"/>
      <c r="C192"/>
    </row>
    <row r="193" spans="1:3" x14ac:dyDescent="0.3">
      <c r="A193"/>
      <c r="B193"/>
      <c r="C193"/>
    </row>
    <row r="194" spans="1:3" x14ac:dyDescent="0.3">
      <c r="A194"/>
      <c r="B194"/>
      <c r="C194"/>
    </row>
    <row r="195" spans="1:3" x14ac:dyDescent="0.3">
      <c r="A195"/>
      <c r="B195"/>
      <c r="C195"/>
    </row>
    <row r="196" spans="1:3" x14ac:dyDescent="0.3">
      <c r="A196"/>
      <c r="B196"/>
      <c r="C196"/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  <row r="202" spans="1:3" x14ac:dyDescent="0.3">
      <c r="A202"/>
      <c r="B202"/>
      <c r="C202"/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  <row r="257" spans="1:3" x14ac:dyDescent="0.3">
      <c r="A257"/>
      <c r="B257"/>
      <c r="C257"/>
    </row>
    <row r="258" spans="1:3" x14ac:dyDescent="0.3">
      <c r="A258"/>
      <c r="B258"/>
      <c r="C258"/>
    </row>
    <row r="259" spans="1:3" x14ac:dyDescent="0.3">
      <c r="A259"/>
      <c r="B259"/>
      <c r="C259"/>
    </row>
    <row r="260" spans="1:3" x14ac:dyDescent="0.3">
      <c r="A260"/>
      <c r="B260"/>
      <c r="C260"/>
    </row>
    <row r="261" spans="1:3" x14ac:dyDescent="0.3">
      <c r="A261"/>
      <c r="B261"/>
      <c r="C261"/>
    </row>
    <row r="262" spans="1:3" x14ac:dyDescent="0.3">
      <c r="A262"/>
      <c r="B262"/>
      <c r="C262"/>
    </row>
    <row r="263" spans="1:3" x14ac:dyDescent="0.3">
      <c r="A263"/>
      <c r="B263"/>
      <c r="C263"/>
    </row>
    <row r="264" spans="1:3" x14ac:dyDescent="0.3">
      <c r="A264"/>
      <c r="B264"/>
      <c r="C264"/>
    </row>
    <row r="265" spans="1:3" x14ac:dyDescent="0.3">
      <c r="A265"/>
      <c r="B265"/>
      <c r="C265"/>
    </row>
    <row r="266" spans="1:3" x14ac:dyDescent="0.3">
      <c r="A266"/>
      <c r="B266"/>
      <c r="C266"/>
    </row>
    <row r="267" spans="1:3" x14ac:dyDescent="0.3">
      <c r="A267"/>
      <c r="B267"/>
      <c r="C267"/>
    </row>
    <row r="268" spans="1:3" x14ac:dyDescent="0.3">
      <c r="A268"/>
      <c r="B268"/>
      <c r="C268"/>
    </row>
    <row r="269" spans="1:3" x14ac:dyDescent="0.3">
      <c r="A269"/>
      <c r="B269"/>
      <c r="C269"/>
    </row>
    <row r="270" spans="1:3" x14ac:dyDescent="0.3">
      <c r="A270"/>
      <c r="B270"/>
      <c r="C270"/>
    </row>
    <row r="271" spans="1:3" x14ac:dyDescent="0.3">
      <c r="A271"/>
      <c r="B271"/>
      <c r="C271"/>
    </row>
    <row r="272" spans="1:3" x14ac:dyDescent="0.3">
      <c r="A272"/>
      <c r="B272"/>
      <c r="C272"/>
    </row>
    <row r="273" spans="1:3" x14ac:dyDescent="0.3">
      <c r="A273"/>
      <c r="B273"/>
      <c r="C273"/>
    </row>
    <row r="274" spans="1:3" x14ac:dyDescent="0.3">
      <c r="A274"/>
      <c r="B274"/>
      <c r="C274"/>
    </row>
    <row r="275" spans="1:3" x14ac:dyDescent="0.3">
      <c r="A275"/>
      <c r="B275"/>
      <c r="C275"/>
    </row>
    <row r="276" spans="1:3" x14ac:dyDescent="0.3">
      <c r="A276"/>
      <c r="B276"/>
      <c r="C276"/>
    </row>
    <row r="277" spans="1:3" x14ac:dyDescent="0.3">
      <c r="A277"/>
      <c r="B277"/>
      <c r="C277"/>
    </row>
    <row r="278" spans="1:3" x14ac:dyDescent="0.3">
      <c r="A278"/>
      <c r="B278"/>
      <c r="C278"/>
    </row>
    <row r="279" spans="1:3" x14ac:dyDescent="0.3">
      <c r="A279"/>
      <c r="B279"/>
      <c r="C279"/>
    </row>
    <row r="280" spans="1:3" x14ac:dyDescent="0.3">
      <c r="A280"/>
      <c r="B280"/>
      <c r="C280"/>
    </row>
    <row r="281" spans="1:3" x14ac:dyDescent="0.3">
      <c r="A281"/>
      <c r="B281"/>
      <c r="C281"/>
    </row>
    <row r="282" spans="1:3" x14ac:dyDescent="0.3">
      <c r="A282"/>
      <c r="B282"/>
      <c r="C282"/>
    </row>
  </sheetData>
  <autoFilter ref="A5:C281" xr:uid="{00000000-0001-0000-1400-000000000000}"/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C123"/>
  <sheetViews>
    <sheetView workbookViewId="0">
      <selection activeCell="G36" sqref="G36"/>
    </sheetView>
  </sheetViews>
  <sheetFormatPr defaultColWidth="9.109375" defaultRowHeight="14.4" x14ac:dyDescent="0.3"/>
  <cols>
    <col min="1" max="1" width="30" style="1" customWidth="1"/>
    <col min="2" max="2" width="34.6640625" style="1" bestFit="1" customWidth="1"/>
    <col min="3" max="3" width="18.5546875" style="1" bestFit="1" customWidth="1"/>
    <col min="4" max="16384" width="9.109375" style="1"/>
  </cols>
  <sheetData>
    <row r="1" spans="1:3" x14ac:dyDescent="0.3">
      <c r="A1" s="1" t="s">
        <v>0</v>
      </c>
      <c r="B1" s="1" t="s">
        <v>577</v>
      </c>
    </row>
    <row r="2" spans="1:3" x14ac:dyDescent="0.3">
      <c r="A2" s="1" t="s">
        <v>2</v>
      </c>
      <c r="B2" s="1" t="s">
        <v>577</v>
      </c>
    </row>
    <row r="3" spans="1:3" x14ac:dyDescent="0.3">
      <c r="A3" s="1" t="s">
        <v>3</v>
      </c>
      <c r="B3" s="1" t="s">
        <v>579</v>
      </c>
    </row>
    <row r="4" spans="1:3" x14ac:dyDescent="0.3">
      <c r="A4" s="1" t="s">
        <v>5</v>
      </c>
      <c r="B4" s="1" t="s">
        <v>580</v>
      </c>
    </row>
    <row r="6" spans="1:3" x14ac:dyDescent="0.3">
      <c r="A6" s="1" t="s">
        <v>7</v>
      </c>
      <c r="B6" s="1" t="s">
        <v>8</v>
      </c>
      <c r="C6" s="1">
        <v>3</v>
      </c>
    </row>
    <row r="7" spans="1:3" x14ac:dyDescent="0.3">
      <c r="A7" s="1" t="s">
        <v>9</v>
      </c>
      <c r="B7" s="1" t="s">
        <v>8</v>
      </c>
      <c r="C7" s="1">
        <v>5</v>
      </c>
    </row>
    <row r="8" spans="1:3" x14ac:dyDescent="0.3">
      <c r="A8" s="1" t="s">
        <v>10</v>
      </c>
      <c r="B8" s="1" t="s">
        <v>11</v>
      </c>
      <c r="C8" s="1">
        <v>5</v>
      </c>
    </row>
    <row r="9" spans="1:3" x14ac:dyDescent="0.3">
      <c r="A9" s="1" t="s">
        <v>12</v>
      </c>
      <c r="B9" s="1" t="s">
        <v>11</v>
      </c>
      <c r="C9" s="1">
        <v>4</v>
      </c>
    </row>
    <row r="10" spans="1:3" x14ac:dyDescent="0.3">
      <c r="A10" s="1" t="s">
        <v>13</v>
      </c>
      <c r="B10" s="1" t="s">
        <v>14</v>
      </c>
      <c r="C10" s="1">
        <v>5</v>
      </c>
    </row>
    <row r="11" spans="1:3" x14ac:dyDescent="0.3">
      <c r="A11" s="1" t="s">
        <v>15</v>
      </c>
      <c r="B11" s="1" t="s">
        <v>14</v>
      </c>
      <c r="C11" s="1">
        <v>5</v>
      </c>
    </row>
    <row r="12" spans="1:3" x14ac:dyDescent="0.3">
      <c r="A12" s="1" t="s">
        <v>16</v>
      </c>
      <c r="B12" s="1" t="s">
        <v>17</v>
      </c>
      <c r="C12" s="1">
        <v>4</v>
      </c>
    </row>
    <row r="13" spans="1:3" x14ac:dyDescent="0.3">
      <c r="A13" s="1" t="s">
        <v>18</v>
      </c>
      <c r="B13" s="1" t="s">
        <v>17</v>
      </c>
      <c r="C13" s="1">
        <v>4</v>
      </c>
    </row>
    <row r="14" spans="1:3" x14ac:dyDescent="0.3">
      <c r="A14" s="1" t="s">
        <v>421</v>
      </c>
      <c r="B14" s="1" t="s">
        <v>422</v>
      </c>
      <c r="C14" s="1">
        <v>3</v>
      </c>
    </row>
    <row r="15" spans="1:3" x14ac:dyDescent="0.3">
      <c r="A15" s="1" t="s">
        <v>19</v>
      </c>
      <c r="B15" s="1" t="s">
        <v>20</v>
      </c>
      <c r="C15" s="1">
        <v>4</v>
      </c>
    </row>
    <row r="16" spans="1:3" x14ac:dyDescent="0.3">
      <c r="A16" s="1" t="s">
        <v>21</v>
      </c>
      <c r="B16" s="1" t="s">
        <v>20</v>
      </c>
      <c r="C16" s="1">
        <v>4</v>
      </c>
    </row>
    <row r="17" spans="1:3" x14ac:dyDescent="0.3">
      <c r="A17" s="1" t="s">
        <v>169</v>
      </c>
      <c r="B17" s="1" t="s">
        <v>170</v>
      </c>
      <c r="C17" s="1">
        <v>4</v>
      </c>
    </row>
    <row r="18" spans="1:3" x14ac:dyDescent="0.3">
      <c r="A18" s="1" t="s">
        <v>423</v>
      </c>
      <c r="B18" s="1" t="s">
        <v>424</v>
      </c>
      <c r="C18" s="1">
        <v>4</v>
      </c>
    </row>
    <row r="19" spans="1:3" x14ac:dyDescent="0.3">
      <c r="A19" s="1" t="s">
        <v>22</v>
      </c>
      <c r="B19" s="1" t="s">
        <v>23</v>
      </c>
      <c r="C19" s="1">
        <v>4</v>
      </c>
    </row>
    <row r="20" spans="1:3" x14ac:dyDescent="0.3">
      <c r="A20" s="1" t="s">
        <v>24</v>
      </c>
      <c r="B20" s="1" t="s">
        <v>25</v>
      </c>
      <c r="C20" s="1">
        <v>4</v>
      </c>
    </row>
    <row r="21" spans="1:3" x14ac:dyDescent="0.3">
      <c r="A21" s="1" t="s">
        <v>26</v>
      </c>
      <c r="B21" s="1" t="s">
        <v>27</v>
      </c>
      <c r="C21" s="1">
        <v>5</v>
      </c>
    </row>
    <row r="22" spans="1:3" x14ac:dyDescent="0.3">
      <c r="A22" s="1" t="s">
        <v>28</v>
      </c>
      <c r="B22" s="1" t="s">
        <v>27</v>
      </c>
      <c r="C22" s="1">
        <v>5</v>
      </c>
    </row>
    <row r="23" spans="1:3" x14ac:dyDescent="0.3">
      <c r="A23" s="1" t="s">
        <v>29</v>
      </c>
      <c r="B23" s="1" t="s">
        <v>30</v>
      </c>
      <c r="C23" s="1">
        <v>3</v>
      </c>
    </row>
    <row r="24" spans="1:3" x14ac:dyDescent="0.3">
      <c r="A24" s="1" t="s">
        <v>31</v>
      </c>
      <c r="B24" s="1" t="s">
        <v>30</v>
      </c>
      <c r="C24" s="1">
        <v>3</v>
      </c>
    </row>
    <row r="25" spans="1:3" x14ac:dyDescent="0.3">
      <c r="A25" s="1" t="s">
        <v>583</v>
      </c>
      <c r="B25" s="1" t="s">
        <v>584</v>
      </c>
      <c r="C25" s="1">
        <v>5</v>
      </c>
    </row>
    <row r="26" spans="1:3" x14ac:dyDescent="0.3">
      <c r="A26" s="1" t="s">
        <v>581</v>
      </c>
      <c r="B26" s="1" t="s">
        <v>584</v>
      </c>
      <c r="C26" s="1">
        <v>3</v>
      </c>
    </row>
    <row r="27" spans="1:3" x14ac:dyDescent="0.3">
      <c r="A27" s="1" t="s">
        <v>585</v>
      </c>
      <c r="B27" s="1" t="s">
        <v>384</v>
      </c>
    </row>
    <row r="28" spans="1:3" x14ac:dyDescent="0.3">
      <c r="A28" s="1" t="s">
        <v>425</v>
      </c>
      <c r="B28" s="1" t="s">
        <v>426</v>
      </c>
      <c r="C28" s="1">
        <v>3</v>
      </c>
    </row>
    <row r="29" spans="1:3" x14ac:dyDescent="0.3">
      <c r="A29" s="1" t="s">
        <v>427</v>
      </c>
      <c r="B29" s="1" t="s">
        <v>428</v>
      </c>
      <c r="C29" s="1">
        <v>5</v>
      </c>
    </row>
    <row r="30" spans="1:3" x14ac:dyDescent="0.3">
      <c r="A30" s="1" t="s">
        <v>429</v>
      </c>
      <c r="B30" s="1" t="s">
        <v>428</v>
      </c>
      <c r="C30" s="1">
        <v>3</v>
      </c>
    </row>
    <row r="31" spans="1:3" x14ac:dyDescent="0.3">
      <c r="A31" s="1" t="s">
        <v>430</v>
      </c>
      <c r="B31" s="1" t="s">
        <v>431</v>
      </c>
      <c r="C31" s="1">
        <v>5</v>
      </c>
    </row>
    <row r="32" spans="1:3" x14ac:dyDescent="0.3">
      <c r="A32" s="1" t="s">
        <v>32</v>
      </c>
      <c r="B32" s="1" t="s">
        <v>33</v>
      </c>
      <c r="C32" s="1">
        <v>7</v>
      </c>
    </row>
    <row r="33" spans="1:3" x14ac:dyDescent="0.3">
      <c r="A33" s="1" t="s">
        <v>34</v>
      </c>
      <c r="B33" s="1" t="s">
        <v>33</v>
      </c>
      <c r="C33" s="1">
        <v>6</v>
      </c>
    </row>
    <row r="34" spans="1:3" x14ac:dyDescent="0.3">
      <c r="A34" s="1" t="s">
        <v>35</v>
      </c>
      <c r="B34" s="1" t="s">
        <v>36</v>
      </c>
      <c r="C34" s="1">
        <v>6</v>
      </c>
    </row>
    <row r="35" spans="1:3" x14ac:dyDescent="0.3">
      <c r="A35" s="1" t="s">
        <v>37</v>
      </c>
      <c r="B35" s="1" t="s">
        <v>36</v>
      </c>
      <c r="C35" s="1">
        <v>5</v>
      </c>
    </row>
    <row r="36" spans="1:3" x14ac:dyDescent="0.3">
      <c r="A36" s="1" t="s">
        <v>38</v>
      </c>
      <c r="B36" s="1" t="s">
        <v>39</v>
      </c>
      <c r="C36" s="1">
        <v>7</v>
      </c>
    </row>
    <row r="37" spans="1:3" x14ac:dyDescent="0.3">
      <c r="A37" s="1" t="s">
        <v>40</v>
      </c>
      <c r="B37" s="1" t="s">
        <v>39</v>
      </c>
      <c r="C37" s="1">
        <v>6</v>
      </c>
    </row>
    <row r="38" spans="1:3" x14ac:dyDescent="0.3">
      <c r="A38" s="1" t="s">
        <v>41</v>
      </c>
      <c r="B38" s="1" t="s">
        <v>42</v>
      </c>
      <c r="C38" s="1">
        <v>5</v>
      </c>
    </row>
    <row r="39" spans="1:3" x14ac:dyDescent="0.3">
      <c r="A39" s="1" t="s">
        <v>43</v>
      </c>
      <c r="B39" s="1" t="s">
        <v>42</v>
      </c>
      <c r="C39" s="1">
        <v>5</v>
      </c>
    </row>
    <row r="40" spans="1:3" x14ac:dyDescent="0.3">
      <c r="A40" s="1" t="s">
        <v>44</v>
      </c>
      <c r="B40" s="1" t="s">
        <v>45</v>
      </c>
      <c r="C40" s="1">
        <v>5</v>
      </c>
    </row>
    <row r="41" spans="1:3" x14ac:dyDescent="0.3">
      <c r="A41" s="1" t="s">
        <v>46</v>
      </c>
      <c r="B41" s="1" t="s">
        <v>45</v>
      </c>
      <c r="C41" s="1">
        <v>6</v>
      </c>
    </row>
    <row r="42" spans="1:3" x14ac:dyDescent="0.3">
      <c r="A42" s="1" t="s">
        <v>156</v>
      </c>
      <c r="B42" s="1" t="s">
        <v>157</v>
      </c>
      <c r="C42" s="1">
        <v>6</v>
      </c>
    </row>
    <row r="43" spans="1:3" x14ac:dyDescent="0.3">
      <c r="A43" s="1" t="s">
        <v>47</v>
      </c>
      <c r="B43" s="1" t="s">
        <v>48</v>
      </c>
      <c r="C43" s="1">
        <v>7</v>
      </c>
    </row>
    <row r="44" spans="1:3" x14ac:dyDescent="0.3">
      <c r="A44" s="1" t="s">
        <v>49</v>
      </c>
      <c r="B44" s="1" t="s">
        <v>48</v>
      </c>
      <c r="C44" s="1">
        <v>6</v>
      </c>
    </row>
    <row r="45" spans="1:3" x14ac:dyDescent="0.3">
      <c r="A45" s="1" t="s">
        <v>158</v>
      </c>
      <c r="B45" s="1" t="s">
        <v>159</v>
      </c>
      <c r="C45" s="1">
        <v>6</v>
      </c>
    </row>
    <row r="46" spans="1:3" x14ac:dyDescent="0.3">
      <c r="A46" s="1" t="s">
        <v>50</v>
      </c>
      <c r="B46" s="1" t="s">
        <v>51</v>
      </c>
      <c r="C46" s="1">
        <v>6</v>
      </c>
    </row>
    <row r="47" spans="1:3" x14ac:dyDescent="0.3">
      <c r="A47" s="1" t="s">
        <v>52</v>
      </c>
      <c r="B47" s="1" t="s">
        <v>51</v>
      </c>
      <c r="C47" s="1">
        <v>6</v>
      </c>
    </row>
    <row r="48" spans="1:3" x14ac:dyDescent="0.3">
      <c r="A48" s="1" t="s">
        <v>53</v>
      </c>
      <c r="B48" s="1" t="s">
        <v>54</v>
      </c>
      <c r="C48" s="1">
        <v>7</v>
      </c>
    </row>
    <row r="49" spans="1:3" x14ac:dyDescent="0.3">
      <c r="A49" s="1" t="s">
        <v>55</v>
      </c>
      <c r="B49" s="1" t="s">
        <v>54</v>
      </c>
      <c r="C49" s="1">
        <v>6</v>
      </c>
    </row>
    <row r="50" spans="1:3" x14ac:dyDescent="0.3">
      <c r="A50" s="1" t="s">
        <v>590</v>
      </c>
      <c r="B50" s="1" t="s">
        <v>591</v>
      </c>
      <c r="C50" s="1">
        <v>7</v>
      </c>
    </row>
    <row r="51" spans="1:3" x14ac:dyDescent="0.3">
      <c r="A51" s="1" t="s">
        <v>592</v>
      </c>
      <c r="B51" s="1" t="s">
        <v>591</v>
      </c>
      <c r="C51" s="1">
        <v>7</v>
      </c>
    </row>
    <row r="52" spans="1:3" x14ac:dyDescent="0.3">
      <c r="A52" s="3" t="s">
        <v>56</v>
      </c>
      <c r="B52" s="3" t="s">
        <v>57</v>
      </c>
      <c r="C52" s="3">
        <v>2</v>
      </c>
    </row>
    <row r="53" spans="1:3" x14ac:dyDescent="0.3">
      <c r="A53" s="3" t="s">
        <v>58</v>
      </c>
      <c r="B53" s="3" t="s">
        <v>59</v>
      </c>
      <c r="C53" s="3">
        <v>3</v>
      </c>
    </row>
    <row r="54" spans="1:3" x14ac:dyDescent="0.3">
      <c r="A54" s="1" t="s">
        <v>60</v>
      </c>
      <c r="B54" s="1" t="s">
        <v>61</v>
      </c>
      <c r="C54" s="1">
        <v>5</v>
      </c>
    </row>
    <row r="55" spans="1:3" x14ac:dyDescent="0.3">
      <c r="A55" s="1" t="s">
        <v>62</v>
      </c>
      <c r="B55" s="1" t="s">
        <v>61</v>
      </c>
      <c r="C55" s="1">
        <v>6</v>
      </c>
    </row>
    <row r="56" spans="1:3" x14ac:dyDescent="0.3">
      <c r="A56" s="1" t="s">
        <v>63</v>
      </c>
      <c r="B56" s="1" t="s">
        <v>64</v>
      </c>
      <c r="C56" s="1">
        <v>7</v>
      </c>
    </row>
    <row r="57" spans="1:3" x14ac:dyDescent="0.3">
      <c r="A57" s="1" t="s">
        <v>65</v>
      </c>
      <c r="B57" s="1" t="s">
        <v>64</v>
      </c>
      <c r="C57" s="1">
        <v>6</v>
      </c>
    </row>
    <row r="58" spans="1:3" x14ac:dyDescent="0.3">
      <c r="A58" s="1" t="s">
        <v>66</v>
      </c>
      <c r="B58" s="1" t="s">
        <v>67</v>
      </c>
      <c r="C58" s="1">
        <v>6</v>
      </c>
    </row>
    <row r="59" spans="1:3" x14ac:dyDescent="0.3">
      <c r="A59" s="1" t="s">
        <v>68</v>
      </c>
      <c r="B59" s="1" t="s">
        <v>67</v>
      </c>
      <c r="C59" s="1">
        <v>6</v>
      </c>
    </row>
    <row r="60" spans="1:3" x14ac:dyDescent="0.3">
      <c r="A60" s="1" t="s">
        <v>69</v>
      </c>
      <c r="B60" s="1" t="s">
        <v>70</v>
      </c>
      <c r="C60" s="1">
        <v>6</v>
      </c>
    </row>
    <row r="61" spans="1:3" x14ac:dyDescent="0.3">
      <c r="A61" s="1" t="s">
        <v>71</v>
      </c>
      <c r="B61" s="1" t="s">
        <v>70</v>
      </c>
      <c r="C61" s="1">
        <v>6</v>
      </c>
    </row>
    <row r="62" spans="1:3" x14ac:dyDescent="0.3">
      <c r="A62" s="1" t="s">
        <v>72</v>
      </c>
      <c r="B62" s="1" t="s">
        <v>73</v>
      </c>
      <c r="C62" s="1">
        <v>4</v>
      </c>
    </row>
    <row r="63" spans="1:3" x14ac:dyDescent="0.3">
      <c r="A63" s="1" t="s">
        <v>74</v>
      </c>
      <c r="B63" s="1" t="s">
        <v>73</v>
      </c>
      <c r="C63" s="1">
        <v>4</v>
      </c>
    </row>
    <row r="64" spans="1:3" x14ac:dyDescent="0.3">
      <c r="A64" s="1" t="s">
        <v>203</v>
      </c>
      <c r="B64" s="1" t="s">
        <v>204</v>
      </c>
      <c r="C64" s="1">
        <v>4</v>
      </c>
    </row>
    <row r="65" spans="1:3" x14ac:dyDescent="0.3">
      <c r="A65" s="1" t="s">
        <v>75</v>
      </c>
      <c r="B65" s="1" t="s">
        <v>76</v>
      </c>
      <c r="C65" s="1">
        <v>4</v>
      </c>
    </row>
    <row r="66" spans="1:3" x14ac:dyDescent="0.3">
      <c r="A66" s="1" t="s">
        <v>77</v>
      </c>
      <c r="B66" s="1" t="s">
        <v>76</v>
      </c>
      <c r="C66" s="1">
        <v>3</v>
      </c>
    </row>
    <row r="67" spans="1:3" x14ac:dyDescent="0.3">
      <c r="A67" s="1" t="s">
        <v>78</v>
      </c>
      <c r="B67" s="1" t="s">
        <v>79</v>
      </c>
      <c r="C67" s="1">
        <v>4</v>
      </c>
    </row>
    <row r="68" spans="1:3" x14ac:dyDescent="0.3">
      <c r="A68" s="1" t="s">
        <v>80</v>
      </c>
      <c r="B68" s="1" t="s">
        <v>79</v>
      </c>
      <c r="C68" s="1">
        <v>4</v>
      </c>
    </row>
    <row r="69" spans="1:3" x14ac:dyDescent="0.3">
      <c r="A69" s="1" t="s">
        <v>81</v>
      </c>
      <c r="B69" s="1" t="s">
        <v>82</v>
      </c>
      <c r="C69" s="1">
        <v>3</v>
      </c>
    </row>
    <row r="70" spans="1:3" x14ac:dyDescent="0.3">
      <c r="A70" s="1" t="s">
        <v>83</v>
      </c>
      <c r="B70" s="1" t="s">
        <v>82</v>
      </c>
      <c r="C70" s="1">
        <v>3</v>
      </c>
    </row>
    <row r="71" spans="1:3" x14ac:dyDescent="0.3">
      <c r="A71" s="1" t="s">
        <v>84</v>
      </c>
      <c r="B71" s="1" t="s">
        <v>85</v>
      </c>
      <c r="C71" s="1">
        <v>4</v>
      </c>
    </row>
    <row r="72" spans="1:3" x14ac:dyDescent="0.3">
      <c r="A72" s="1" t="s">
        <v>87</v>
      </c>
      <c r="B72" s="1" t="s">
        <v>88</v>
      </c>
      <c r="C72" s="1">
        <v>3</v>
      </c>
    </row>
    <row r="73" spans="1:3" x14ac:dyDescent="0.3">
      <c r="A73" s="1" t="s">
        <v>89</v>
      </c>
      <c r="B73" s="1" t="s">
        <v>90</v>
      </c>
      <c r="C73" s="1">
        <v>3</v>
      </c>
    </row>
    <row r="74" spans="1:3" x14ac:dyDescent="0.3">
      <c r="A74" s="1" t="s">
        <v>91</v>
      </c>
      <c r="B74" s="1" t="s">
        <v>90</v>
      </c>
      <c r="C74" s="1">
        <v>3</v>
      </c>
    </row>
    <row r="75" spans="1:3" x14ac:dyDescent="0.3">
      <c r="A75" s="1" t="s">
        <v>92</v>
      </c>
      <c r="B75" s="1" t="s">
        <v>93</v>
      </c>
      <c r="C75" s="1">
        <v>3</v>
      </c>
    </row>
    <row r="76" spans="1:3" x14ac:dyDescent="0.3">
      <c r="A76" s="1" t="s">
        <v>94</v>
      </c>
      <c r="B76" s="1" t="s">
        <v>93</v>
      </c>
      <c r="C76" s="1">
        <v>3</v>
      </c>
    </row>
    <row r="77" spans="1:3" x14ac:dyDescent="0.3">
      <c r="A77" s="1" t="s">
        <v>95</v>
      </c>
      <c r="B77" s="1" t="s">
        <v>96</v>
      </c>
      <c r="C77" s="1">
        <v>3</v>
      </c>
    </row>
    <row r="78" spans="1:3" x14ac:dyDescent="0.3">
      <c r="A78" s="1" t="s">
        <v>97</v>
      </c>
      <c r="B78" s="1" t="s">
        <v>96</v>
      </c>
      <c r="C78" s="1">
        <v>3</v>
      </c>
    </row>
    <row r="79" spans="1:3" x14ac:dyDescent="0.3">
      <c r="A79" s="1" t="s">
        <v>98</v>
      </c>
      <c r="B79" s="1" t="s">
        <v>99</v>
      </c>
      <c r="C79" s="1">
        <v>3</v>
      </c>
    </row>
    <row r="80" spans="1:3" x14ac:dyDescent="0.3">
      <c r="A80" s="1" t="s">
        <v>100</v>
      </c>
      <c r="B80" s="1" t="s">
        <v>101</v>
      </c>
      <c r="C80" s="1">
        <v>4</v>
      </c>
    </row>
    <row r="81" spans="1:3" x14ac:dyDescent="0.3">
      <c r="A81" s="1" t="s">
        <v>102</v>
      </c>
      <c r="B81" s="1" t="s">
        <v>103</v>
      </c>
      <c r="C81" s="1">
        <v>3</v>
      </c>
    </row>
    <row r="82" spans="1:3" x14ac:dyDescent="0.3">
      <c r="A82" s="1" t="s">
        <v>104</v>
      </c>
      <c r="B82" s="1" t="s">
        <v>103</v>
      </c>
      <c r="C82" s="1">
        <v>3</v>
      </c>
    </row>
    <row r="83" spans="1:3" x14ac:dyDescent="0.3">
      <c r="A83" s="1" t="s">
        <v>105</v>
      </c>
      <c r="B83" s="1" t="s">
        <v>106</v>
      </c>
      <c r="C83" s="1">
        <v>4</v>
      </c>
    </row>
    <row r="84" spans="1:3" x14ac:dyDescent="0.3">
      <c r="A84" s="1" t="s">
        <v>175</v>
      </c>
      <c r="B84" s="1" t="s">
        <v>176</v>
      </c>
      <c r="C84" s="1">
        <v>4</v>
      </c>
    </row>
    <row r="85" spans="1:3" x14ac:dyDescent="0.3">
      <c r="A85" s="1" t="s">
        <v>177</v>
      </c>
      <c r="B85" s="1" t="s">
        <v>176</v>
      </c>
      <c r="C85" s="1">
        <v>4</v>
      </c>
    </row>
    <row r="86" spans="1:3" x14ac:dyDescent="0.3">
      <c r="A86" s="1" t="s">
        <v>108</v>
      </c>
      <c r="B86" s="1" t="s">
        <v>109</v>
      </c>
      <c r="C86" s="1">
        <v>9</v>
      </c>
    </row>
    <row r="87" spans="1:3" x14ac:dyDescent="0.3">
      <c r="A87" s="1" t="s">
        <v>110</v>
      </c>
      <c r="B87" s="1" t="s">
        <v>109</v>
      </c>
      <c r="C87" s="1">
        <v>8</v>
      </c>
    </row>
    <row r="88" spans="1:3" x14ac:dyDescent="0.3">
      <c r="A88" s="1" t="s">
        <v>111</v>
      </c>
      <c r="B88" s="1" t="s">
        <v>112</v>
      </c>
      <c r="C88" s="1">
        <v>8</v>
      </c>
    </row>
    <row r="89" spans="1:3" x14ac:dyDescent="0.3">
      <c r="A89" s="1" t="s">
        <v>113</v>
      </c>
      <c r="B89" s="1" t="s">
        <v>112</v>
      </c>
      <c r="C89" s="1">
        <v>7</v>
      </c>
    </row>
    <row r="90" spans="1:3" x14ac:dyDescent="0.3">
      <c r="A90" s="1" t="s">
        <v>114</v>
      </c>
      <c r="B90" s="1" t="s">
        <v>115</v>
      </c>
      <c r="C90" s="1">
        <v>9</v>
      </c>
    </row>
    <row r="91" spans="1:3" x14ac:dyDescent="0.3">
      <c r="A91" s="1" t="s">
        <v>116</v>
      </c>
      <c r="B91" s="1" t="s">
        <v>115</v>
      </c>
      <c r="C91" s="1">
        <v>9</v>
      </c>
    </row>
    <row r="92" spans="1:3" x14ac:dyDescent="0.3">
      <c r="A92" s="1" t="s">
        <v>117</v>
      </c>
      <c r="B92" s="1" t="s">
        <v>118</v>
      </c>
      <c r="C92" s="1">
        <v>8</v>
      </c>
    </row>
    <row r="93" spans="1:3" x14ac:dyDescent="0.3">
      <c r="A93" s="1" t="s">
        <v>601</v>
      </c>
      <c r="B93" s="1" t="s">
        <v>602</v>
      </c>
      <c r="C93" s="1">
        <v>5</v>
      </c>
    </row>
    <row r="94" spans="1:3" x14ac:dyDescent="0.3">
      <c r="A94" s="1" t="s">
        <v>603</v>
      </c>
      <c r="B94" s="1" t="s">
        <v>602</v>
      </c>
      <c r="C94" s="1">
        <v>4</v>
      </c>
    </row>
    <row r="95" spans="1:3" x14ac:dyDescent="0.3">
      <c r="A95" s="1" t="s">
        <v>119</v>
      </c>
      <c r="B95" s="1" t="s">
        <v>120</v>
      </c>
      <c r="C95" s="1">
        <v>5</v>
      </c>
    </row>
    <row r="96" spans="1:3" x14ac:dyDescent="0.3">
      <c r="A96" s="1" t="s">
        <v>121</v>
      </c>
      <c r="B96" s="1" t="s">
        <v>122</v>
      </c>
      <c r="C96" s="1">
        <v>6</v>
      </c>
    </row>
    <row r="97" spans="1:3" x14ac:dyDescent="0.3">
      <c r="A97" s="1" t="s">
        <v>123</v>
      </c>
      <c r="B97" s="1" t="s">
        <v>124</v>
      </c>
      <c r="C97" s="1">
        <v>8</v>
      </c>
    </row>
    <row r="98" spans="1:3" x14ac:dyDescent="0.3">
      <c r="A98" s="1" t="s">
        <v>125</v>
      </c>
      <c r="B98" s="1" t="s">
        <v>124</v>
      </c>
      <c r="C98" s="1">
        <v>8</v>
      </c>
    </row>
    <row r="99" spans="1:3" x14ac:dyDescent="0.3">
      <c r="A99" s="1" t="s">
        <v>126</v>
      </c>
      <c r="B99" s="1" t="s">
        <v>127</v>
      </c>
      <c r="C99" s="1">
        <v>5</v>
      </c>
    </row>
    <row r="100" spans="1:3" x14ac:dyDescent="0.3">
      <c r="A100" s="1" t="s">
        <v>128</v>
      </c>
      <c r="B100" s="1" t="s">
        <v>127</v>
      </c>
      <c r="C100" s="1">
        <v>5</v>
      </c>
    </row>
    <row r="101" spans="1:3" x14ac:dyDescent="0.3">
      <c r="A101" s="1" t="s">
        <v>129</v>
      </c>
      <c r="B101" s="1" t="s">
        <v>130</v>
      </c>
      <c r="C101" s="1">
        <v>5</v>
      </c>
    </row>
    <row r="102" spans="1:3" x14ac:dyDescent="0.3">
      <c r="A102" s="1" t="s">
        <v>131</v>
      </c>
      <c r="B102" s="1" t="s">
        <v>130</v>
      </c>
      <c r="C102" s="1">
        <v>6</v>
      </c>
    </row>
    <row r="103" spans="1:3" x14ac:dyDescent="0.3">
      <c r="A103" s="1" t="s">
        <v>132</v>
      </c>
      <c r="B103" s="1" t="s">
        <v>133</v>
      </c>
      <c r="C103" s="1">
        <v>7</v>
      </c>
    </row>
    <row r="104" spans="1:3" x14ac:dyDescent="0.3">
      <c r="A104" s="1" t="s">
        <v>134</v>
      </c>
      <c r="B104" s="1" t="s">
        <v>133</v>
      </c>
      <c r="C104" s="1">
        <v>6</v>
      </c>
    </row>
    <row r="105" spans="1:3" x14ac:dyDescent="0.3">
      <c r="A105" s="1" t="s">
        <v>135</v>
      </c>
      <c r="B105" s="1" t="s">
        <v>136</v>
      </c>
      <c r="C105" s="1">
        <v>6</v>
      </c>
    </row>
    <row r="106" spans="1:3" x14ac:dyDescent="0.3">
      <c r="A106" s="1" t="s">
        <v>137</v>
      </c>
      <c r="B106" s="1" t="s">
        <v>136</v>
      </c>
      <c r="C106" s="1">
        <v>6</v>
      </c>
    </row>
    <row r="107" spans="1:3" x14ac:dyDescent="0.3">
      <c r="A107" s="1" t="s">
        <v>138</v>
      </c>
      <c r="B107" s="1" t="s">
        <v>139</v>
      </c>
      <c r="C107" s="1">
        <v>7</v>
      </c>
    </row>
    <row r="108" spans="1:3" x14ac:dyDescent="0.3">
      <c r="A108" s="1" t="s">
        <v>140</v>
      </c>
      <c r="B108" s="1" t="s">
        <v>139</v>
      </c>
      <c r="C108" s="1">
        <v>6</v>
      </c>
    </row>
    <row r="109" spans="1:3" x14ac:dyDescent="0.3">
      <c r="A109" s="1" t="s">
        <v>141</v>
      </c>
      <c r="B109" s="1" t="s">
        <v>142</v>
      </c>
      <c r="C109" s="1">
        <v>3</v>
      </c>
    </row>
    <row r="110" spans="1:3" x14ac:dyDescent="0.3">
      <c r="A110" s="1" t="s">
        <v>432</v>
      </c>
      <c r="B110" s="1" t="s">
        <v>433</v>
      </c>
      <c r="C110" s="1">
        <v>4</v>
      </c>
    </row>
    <row r="111" spans="1:3" x14ac:dyDescent="0.3">
      <c r="A111" s="1" t="s">
        <v>434</v>
      </c>
      <c r="B111" s="1" t="s">
        <v>433</v>
      </c>
      <c r="C111" s="1">
        <v>4</v>
      </c>
    </row>
    <row r="112" spans="1:3" x14ac:dyDescent="0.3">
      <c r="A112" s="1" t="s">
        <v>180</v>
      </c>
      <c r="B112" s="1" t="s">
        <v>181</v>
      </c>
      <c r="C112" s="1">
        <v>4</v>
      </c>
    </row>
    <row r="113" spans="1:3" x14ac:dyDescent="0.3">
      <c r="A113" s="1" t="s">
        <v>182</v>
      </c>
      <c r="B113" s="1" t="s">
        <v>181</v>
      </c>
      <c r="C113" s="1">
        <v>4</v>
      </c>
    </row>
    <row r="114" spans="1:3" x14ac:dyDescent="0.3">
      <c r="A114" s="1" t="s">
        <v>435</v>
      </c>
      <c r="B114" s="1" t="s">
        <v>436</v>
      </c>
      <c r="C114" s="1">
        <v>1</v>
      </c>
    </row>
    <row r="115" spans="1:3" x14ac:dyDescent="0.3">
      <c r="A115" s="1" t="s">
        <v>143</v>
      </c>
      <c r="B115" s="1" t="s">
        <v>144</v>
      </c>
      <c r="C115" s="1">
        <v>4</v>
      </c>
    </row>
    <row r="116" spans="1:3" x14ac:dyDescent="0.3">
      <c r="A116" s="1" t="s">
        <v>145</v>
      </c>
      <c r="B116" s="1" t="s">
        <v>144</v>
      </c>
      <c r="C116" s="1">
        <v>4</v>
      </c>
    </row>
    <row r="117" spans="1:3" x14ac:dyDescent="0.3">
      <c r="A117" s="1" t="s">
        <v>404</v>
      </c>
      <c r="B117" s="1" t="s">
        <v>405</v>
      </c>
      <c r="C117" s="1">
        <v>3</v>
      </c>
    </row>
    <row r="118" spans="1:3" x14ac:dyDescent="0.3">
      <c r="A118" s="3" t="s">
        <v>146</v>
      </c>
      <c r="B118" s="3" t="s">
        <v>147</v>
      </c>
      <c r="C118" s="3">
        <v>3</v>
      </c>
    </row>
    <row r="119" spans="1:3" x14ac:dyDescent="0.3">
      <c r="A119" s="3" t="s">
        <v>148</v>
      </c>
      <c r="B119" s="3" t="s">
        <v>149</v>
      </c>
      <c r="C119" s="3">
        <v>3</v>
      </c>
    </row>
    <row r="120" spans="1:3" x14ac:dyDescent="0.3">
      <c r="A120" s="1" t="s">
        <v>150</v>
      </c>
      <c r="B120" s="1" t="s">
        <v>151</v>
      </c>
      <c r="C120" s="1">
        <v>3</v>
      </c>
    </row>
    <row r="121" spans="1:3" x14ac:dyDescent="0.3">
      <c r="A121" s="1" t="s">
        <v>439</v>
      </c>
      <c r="B121" s="1" t="s">
        <v>440</v>
      </c>
      <c r="C121" s="1">
        <v>3</v>
      </c>
    </row>
    <row r="122" spans="1:3" x14ac:dyDescent="0.3">
      <c r="A122" s="1" t="s">
        <v>193</v>
      </c>
      <c r="B122" s="1" t="s">
        <v>194</v>
      </c>
      <c r="C122" s="1">
        <v>5</v>
      </c>
    </row>
    <row r="123" spans="1:3" x14ac:dyDescent="0.3">
      <c r="A123" s="1" t="s">
        <v>443</v>
      </c>
      <c r="B123" s="1" t="s">
        <v>444</v>
      </c>
      <c r="C123" s="1">
        <v>3</v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C288"/>
  <sheetViews>
    <sheetView workbookViewId="0">
      <selection sqref="A1:C1048576"/>
    </sheetView>
  </sheetViews>
  <sheetFormatPr defaultColWidth="9.109375" defaultRowHeight="14.4" x14ac:dyDescent="0.3"/>
  <cols>
    <col min="1" max="1" width="30" style="1" customWidth="1"/>
    <col min="2" max="2" width="34.6640625" style="1" bestFit="1" customWidth="1"/>
    <col min="3" max="3" width="18.5546875" style="1" bestFit="1" customWidth="1"/>
    <col min="4" max="16384" width="9.109375" style="1"/>
  </cols>
  <sheetData>
    <row r="1" spans="1:3" x14ac:dyDescent="0.3">
      <c r="A1" s="1" t="s">
        <v>0</v>
      </c>
      <c r="B1" s="1" t="s">
        <v>621</v>
      </c>
    </row>
    <row r="2" spans="1:3" x14ac:dyDescent="0.3">
      <c r="A2" s="1" t="s">
        <v>2</v>
      </c>
      <c r="B2" s="1" t="s">
        <v>621</v>
      </c>
    </row>
    <row r="3" spans="1:3" x14ac:dyDescent="0.3">
      <c r="A3" s="1" t="s">
        <v>3</v>
      </c>
      <c r="B3" s="1" t="s">
        <v>623</v>
      </c>
    </row>
    <row r="4" spans="1:3" x14ac:dyDescent="0.3">
      <c r="A4" s="1" t="s">
        <v>5</v>
      </c>
      <c r="B4" s="1" t="s">
        <v>624</v>
      </c>
    </row>
    <row r="6" spans="1:3" x14ac:dyDescent="0.3">
      <c r="A6" s="1" t="s">
        <v>7</v>
      </c>
      <c r="B6" s="1" t="s">
        <v>8</v>
      </c>
      <c r="C6" s="1">
        <v>3</v>
      </c>
    </row>
    <row r="7" spans="1:3" x14ac:dyDescent="0.3">
      <c r="A7" s="1" t="s">
        <v>9</v>
      </c>
      <c r="B7" s="1" t="s">
        <v>8</v>
      </c>
      <c r="C7" s="1">
        <v>5</v>
      </c>
    </row>
    <row r="8" spans="1:3" x14ac:dyDescent="0.3">
      <c r="A8" s="1" t="s">
        <v>10</v>
      </c>
      <c r="B8" s="1" t="s">
        <v>11</v>
      </c>
      <c r="C8" s="1">
        <v>5</v>
      </c>
    </row>
    <row r="9" spans="1:3" x14ac:dyDescent="0.3">
      <c r="A9" s="1" t="s">
        <v>12</v>
      </c>
      <c r="B9" s="1" t="s">
        <v>11</v>
      </c>
      <c r="C9" s="1">
        <v>4</v>
      </c>
    </row>
    <row r="10" spans="1:3" x14ac:dyDescent="0.3">
      <c r="A10" s="1" t="s">
        <v>13</v>
      </c>
      <c r="B10" s="1" t="s">
        <v>14</v>
      </c>
      <c r="C10" s="1">
        <v>5</v>
      </c>
    </row>
    <row r="11" spans="1:3" x14ac:dyDescent="0.3">
      <c r="A11" s="1" t="s">
        <v>15</v>
      </c>
      <c r="B11" s="1" t="s">
        <v>14</v>
      </c>
      <c r="C11" s="1">
        <v>5</v>
      </c>
    </row>
    <row r="12" spans="1:3" x14ac:dyDescent="0.3">
      <c r="A12" s="1" t="s">
        <v>16</v>
      </c>
      <c r="B12" s="1" t="s">
        <v>17</v>
      </c>
      <c r="C12" s="1">
        <v>4</v>
      </c>
    </row>
    <row r="13" spans="1:3" x14ac:dyDescent="0.3">
      <c r="A13" s="1" t="s">
        <v>18</v>
      </c>
      <c r="B13" s="1" t="s">
        <v>17</v>
      </c>
      <c r="C13" s="1">
        <v>4</v>
      </c>
    </row>
    <row r="14" spans="1:3" x14ac:dyDescent="0.3">
      <c r="A14" s="1" t="s">
        <v>421</v>
      </c>
      <c r="B14" s="1" t="s">
        <v>422</v>
      </c>
      <c r="C14" s="1">
        <v>3</v>
      </c>
    </row>
    <row r="15" spans="1:3" x14ac:dyDescent="0.3">
      <c r="A15" s="1" t="s">
        <v>19</v>
      </c>
      <c r="B15" s="1" t="s">
        <v>20</v>
      </c>
      <c r="C15" s="1">
        <v>4</v>
      </c>
    </row>
    <row r="16" spans="1:3" x14ac:dyDescent="0.3">
      <c r="A16" s="1" t="s">
        <v>21</v>
      </c>
      <c r="B16" s="1" t="s">
        <v>20</v>
      </c>
      <c r="C16" s="1">
        <v>4</v>
      </c>
    </row>
    <row r="17" spans="1:3" x14ac:dyDescent="0.3">
      <c r="A17" s="1" t="s">
        <v>169</v>
      </c>
      <c r="B17" s="1" t="s">
        <v>170</v>
      </c>
      <c r="C17" s="1">
        <v>4</v>
      </c>
    </row>
    <row r="18" spans="1:3" x14ac:dyDescent="0.3">
      <c r="A18" s="1" t="s">
        <v>423</v>
      </c>
      <c r="B18" s="1" t="s">
        <v>424</v>
      </c>
      <c r="C18" s="1">
        <v>4</v>
      </c>
    </row>
    <row r="19" spans="1:3" x14ac:dyDescent="0.3">
      <c r="A19" s="1" t="s">
        <v>22</v>
      </c>
      <c r="B19" s="1" t="s">
        <v>23</v>
      </c>
      <c r="C19" s="1">
        <v>4</v>
      </c>
    </row>
    <row r="20" spans="1:3" x14ac:dyDescent="0.3">
      <c r="A20" s="1" t="s">
        <v>24</v>
      </c>
      <c r="B20" s="1" t="s">
        <v>25</v>
      </c>
      <c r="C20" s="1">
        <v>4</v>
      </c>
    </row>
    <row r="21" spans="1:3" x14ac:dyDescent="0.3">
      <c r="A21" s="1" t="s">
        <v>26</v>
      </c>
      <c r="B21" s="1" t="s">
        <v>27</v>
      </c>
      <c r="C21" s="1">
        <v>5</v>
      </c>
    </row>
    <row r="22" spans="1:3" x14ac:dyDescent="0.3">
      <c r="A22" s="1" t="s">
        <v>28</v>
      </c>
      <c r="B22" s="1" t="s">
        <v>27</v>
      </c>
      <c r="C22" s="1">
        <v>5</v>
      </c>
    </row>
    <row r="23" spans="1:3" x14ac:dyDescent="0.3">
      <c r="A23" s="1" t="s">
        <v>29</v>
      </c>
      <c r="B23" s="1" t="s">
        <v>30</v>
      </c>
      <c r="C23" s="1">
        <v>3</v>
      </c>
    </row>
    <row r="24" spans="1:3" x14ac:dyDescent="0.3">
      <c r="A24" s="1" t="s">
        <v>31</v>
      </c>
      <c r="B24" s="1" t="s">
        <v>30</v>
      </c>
      <c r="C24" s="1">
        <v>3</v>
      </c>
    </row>
    <row r="25" spans="1:3" x14ac:dyDescent="0.3">
      <c r="A25" s="1" t="s">
        <v>583</v>
      </c>
      <c r="B25" s="1" t="s">
        <v>584</v>
      </c>
      <c r="C25" s="1">
        <v>5</v>
      </c>
    </row>
    <row r="26" spans="1:3" x14ac:dyDescent="0.3">
      <c r="A26" s="1" t="s">
        <v>585</v>
      </c>
      <c r="B26" s="1" t="s">
        <v>384</v>
      </c>
    </row>
    <row r="27" spans="1:3" x14ac:dyDescent="0.3">
      <c r="A27" s="1" t="s">
        <v>425</v>
      </c>
      <c r="B27" s="1" t="s">
        <v>426</v>
      </c>
      <c r="C27" s="1">
        <v>3</v>
      </c>
    </row>
    <row r="28" spans="1:3" x14ac:dyDescent="0.3">
      <c r="A28" s="1" t="s">
        <v>427</v>
      </c>
      <c r="B28" s="1" t="s">
        <v>428</v>
      </c>
      <c r="C28" s="1">
        <v>5</v>
      </c>
    </row>
    <row r="29" spans="1:3" x14ac:dyDescent="0.3">
      <c r="A29" s="1" t="s">
        <v>32</v>
      </c>
      <c r="B29" s="1" t="s">
        <v>33</v>
      </c>
      <c r="C29" s="1">
        <v>7</v>
      </c>
    </row>
    <row r="30" spans="1:3" x14ac:dyDescent="0.3">
      <c r="A30" s="1" t="s">
        <v>34</v>
      </c>
      <c r="B30" s="1" t="s">
        <v>33</v>
      </c>
      <c r="C30" s="1">
        <v>6</v>
      </c>
    </row>
    <row r="31" spans="1:3" x14ac:dyDescent="0.3">
      <c r="A31" s="1" t="s">
        <v>35</v>
      </c>
      <c r="B31" s="1" t="s">
        <v>36</v>
      </c>
      <c r="C31" s="1">
        <v>6</v>
      </c>
    </row>
    <row r="32" spans="1:3" x14ac:dyDescent="0.3">
      <c r="A32" s="1" t="s">
        <v>37</v>
      </c>
      <c r="B32" s="1" t="s">
        <v>36</v>
      </c>
      <c r="C32" s="1">
        <v>5</v>
      </c>
    </row>
    <row r="33" spans="1:3" x14ac:dyDescent="0.3">
      <c r="A33" s="1" t="s">
        <v>38</v>
      </c>
      <c r="B33" s="1" t="s">
        <v>39</v>
      </c>
      <c r="C33" s="1">
        <v>7</v>
      </c>
    </row>
    <row r="34" spans="1:3" x14ac:dyDescent="0.3">
      <c r="A34" s="1" t="s">
        <v>40</v>
      </c>
      <c r="B34" s="1" t="s">
        <v>39</v>
      </c>
      <c r="C34" s="1">
        <v>6</v>
      </c>
    </row>
    <row r="35" spans="1:3" x14ac:dyDescent="0.3">
      <c r="A35" s="1" t="s">
        <v>41</v>
      </c>
      <c r="B35" s="1" t="s">
        <v>42</v>
      </c>
      <c r="C35" s="1">
        <v>5</v>
      </c>
    </row>
    <row r="36" spans="1:3" x14ac:dyDescent="0.3">
      <c r="A36" s="1" t="s">
        <v>43</v>
      </c>
      <c r="B36" s="1" t="s">
        <v>42</v>
      </c>
      <c r="C36" s="1">
        <v>5</v>
      </c>
    </row>
    <row r="37" spans="1:3" x14ac:dyDescent="0.3">
      <c r="A37" s="1" t="s">
        <v>44</v>
      </c>
      <c r="B37" s="1" t="s">
        <v>45</v>
      </c>
      <c r="C37" s="1">
        <v>5</v>
      </c>
    </row>
    <row r="38" spans="1:3" x14ac:dyDescent="0.3">
      <c r="A38" s="1" t="s">
        <v>46</v>
      </c>
      <c r="B38" s="1" t="s">
        <v>45</v>
      </c>
      <c r="C38" s="1">
        <v>6</v>
      </c>
    </row>
    <row r="39" spans="1:3" x14ac:dyDescent="0.3">
      <c r="A39" s="1" t="s">
        <v>156</v>
      </c>
      <c r="B39" s="1" t="s">
        <v>157</v>
      </c>
      <c r="C39" s="1">
        <v>6</v>
      </c>
    </row>
    <row r="40" spans="1:3" x14ac:dyDescent="0.3">
      <c r="A40" s="1" t="s">
        <v>47</v>
      </c>
      <c r="B40" s="1" t="s">
        <v>48</v>
      </c>
      <c r="C40" s="1">
        <v>7</v>
      </c>
    </row>
    <row r="41" spans="1:3" x14ac:dyDescent="0.3">
      <c r="A41" s="1" t="s">
        <v>49</v>
      </c>
      <c r="B41" s="1" t="s">
        <v>48</v>
      </c>
      <c r="C41" s="1">
        <v>6</v>
      </c>
    </row>
    <row r="42" spans="1:3" x14ac:dyDescent="0.3">
      <c r="A42" s="1" t="s">
        <v>158</v>
      </c>
      <c r="B42" s="1" t="s">
        <v>159</v>
      </c>
      <c r="C42" s="1">
        <v>6</v>
      </c>
    </row>
    <row r="43" spans="1:3" x14ac:dyDescent="0.3">
      <c r="A43" s="1" t="s">
        <v>50</v>
      </c>
      <c r="B43" s="1" t="s">
        <v>51</v>
      </c>
      <c r="C43" s="1">
        <v>6</v>
      </c>
    </row>
    <row r="44" spans="1:3" x14ac:dyDescent="0.3">
      <c r="A44" s="1" t="s">
        <v>52</v>
      </c>
      <c r="B44" s="1" t="s">
        <v>51</v>
      </c>
      <c r="C44" s="1">
        <v>6</v>
      </c>
    </row>
    <row r="45" spans="1:3" x14ac:dyDescent="0.3">
      <c r="A45" s="1" t="s">
        <v>53</v>
      </c>
      <c r="B45" s="1" t="s">
        <v>54</v>
      </c>
      <c r="C45" s="1">
        <v>7</v>
      </c>
    </row>
    <row r="46" spans="1:3" x14ac:dyDescent="0.3">
      <c r="A46" s="1" t="s">
        <v>55</v>
      </c>
      <c r="B46" s="1" t="s">
        <v>54</v>
      </c>
      <c r="C46" s="1">
        <v>6</v>
      </c>
    </row>
    <row r="47" spans="1:3" x14ac:dyDescent="0.3">
      <c r="A47" s="1" t="s">
        <v>590</v>
      </c>
      <c r="B47" s="1" t="s">
        <v>591</v>
      </c>
      <c r="C47" s="1">
        <v>7</v>
      </c>
    </row>
    <row r="48" spans="1:3" x14ac:dyDescent="0.3">
      <c r="A48" s="3" t="s">
        <v>56</v>
      </c>
      <c r="B48" s="3" t="s">
        <v>57</v>
      </c>
      <c r="C48" s="3">
        <v>2</v>
      </c>
    </row>
    <row r="49" spans="1:3" x14ac:dyDescent="0.3">
      <c r="A49" s="3" t="s">
        <v>58</v>
      </c>
      <c r="B49" s="3" t="s">
        <v>59</v>
      </c>
      <c r="C49" s="3">
        <v>3</v>
      </c>
    </row>
    <row r="50" spans="1:3" x14ac:dyDescent="0.3">
      <c r="A50" s="1" t="s">
        <v>60</v>
      </c>
      <c r="B50" s="1" t="s">
        <v>61</v>
      </c>
      <c r="C50" s="1">
        <v>5</v>
      </c>
    </row>
    <row r="51" spans="1:3" x14ac:dyDescent="0.3">
      <c r="A51" s="1" t="s">
        <v>62</v>
      </c>
      <c r="B51" s="1" t="s">
        <v>61</v>
      </c>
      <c r="C51" s="1">
        <v>6</v>
      </c>
    </row>
    <row r="52" spans="1:3" x14ac:dyDescent="0.3">
      <c r="A52" s="1" t="s">
        <v>63</v>
      </c>
      <c r="B52" s="1" t="s">
        <v>64</v>
      </c>
      <c r="C52" s="1">
        <v>7</v>
      </c>
    </row>
    <row r="53" spans="1:3" x14ac:dyDescent="0.3">
      <c r="A53" s="1" t="s">
        <v>65</v>
      </c>
      <c r="B53" s="1" t="s">
        <v>64</v>
      </c>
      <c r="C53" s="1">
        <v>6</v>
      </c>
    </row>
    <row r="54" spans="1:3" x14ac:dyDescent="0.3">
      <c r="A54" s="1" t="s">
        <v>66</v>
      </c>
      <c r="B54" s="1" t="s">
        <v>67</v>
      </c>
      <c r="C54" s="1">
        <v>6</v>
      </c>
    </row>
    <row r="55" spans="1:3" x14ac:dyDescent="0.3">
      <c r="A55" s="1" t="s">
        <v>68</v>
      </c>
      <c r="B55" s="1" t="s">
        <v>67</v>
      </c>
      <c r="C55" s="1">
        <v>6</v>
      </c>
    </row>
    <row r="56" spans="1:3" x14ac:dyDescent="0.3">
      <c r="A56" s="1" t="s">
        <v>69</v>
      </c>
      <c r="B56" s="1" t="s">
        <v>70</v>
      </c>
      <c r="C56" s="1">
        <v>6</v>
      </c>
    </row>
    <row r="57" spans="1:3" x14ac:dyDescent="0.3">
      <c r="A57" s="1" t="s">
        <v>71</v>
      </c>
      <c r="B57" s="1" t="s">
        <v>70</v>
      </c>
      <c r="C57" s="1">
        <v>6</v>
      </c>
    </row>
    <row r="58" spans="1:3" x14ac:dyDescent="0.3">
      <c r="A58" s="1" t="s">
        <v>72</v>
      </c>
      <c r="B58" s="1" t="s">
        <v>73</v>
      </c>
      <c r="C58" s="1">
        <v>4</v>
      </c>
    </row>
    <row r="59" spans="1:3" x14ac:dyDescent="0.3">
      <c r="A59" s="1" t="s">
        <v>74</v>
      </c>
      <c r="B59" s="1" t="s">
        <v>73</v>
      </c>
    </row>
    <row r="60" spans="1:3" x14ac:dyDescent="0.3">
      <c r="A60" s="1" t="s">
        <v>203</v>
      </c>
      <c r="B60" s="1" t="s">
        <v>204</v>
      </c>
      <c r="C60" s="1">
        <v>4</v>
      </c>
    </row>
    <row r="61" spans="1:3" x14ac:dyDescent="0.3">
      <c r="A61" s="1" t="s">
        <v>75</v>
      </c>
      <c r="B61" s="1" t="s">
        <v>76</v>
      </c>
      <c r="C61" s="1">
        <v>4</v>
      </c>
    </row>
    <row r="62" spans="1:3" x14ac:dyDescent="0.3">
      <c r="A62" s="1" t="s">
        <v>77</v>
      </c>
      <c r="B62" s="1" t="s">
        <v>76</v>
      </c>
      <c r="C62" s="1">
        <v>3</v>
      </c>
    </row>
    <row r="63" spans="1:3" x14ac:dyDescent="0.3">
      <c r="A63" s="1" t="s">
        <v>78</v>
      </c>
      <c r="B63" s="1" t="s">
        <v>79</v>
      </c>
      <c r="C63" s="1">
        <v>4</v>
      </c>
    </row>
    <row r="64" spans="1:3" x14ac:dyDescent="0.3">
      <c r="A64" s="1" t="s">
        <v>81</v>
      </c>
      <c r="B64" s="1" t="s">
        <v>82</v>
      </c>
      <c r="C64" s="1">
        <v>3</v>
      </c>
    </row>
    <row r="65" spans="1:3" x14ac:dyDescent="0.3">
      <c r="A65" s="1" t="s">
        <v>83</v>
      </c>
      <c r="B65" s="1" t="s">
        <v>82</v>
      </c>
      <c r="C65" s="1">
        <v>3</v>
      </c>
    </row>
    <row r="66" spans="1:3" x14ac:dyDescent="0.3">
      <c r="A66" s="1" t="s">
        <v>84</v>
      </c>
      <c r="B66" s="1" t="s">
        <v>85</v>
      </c>
      <c r="C66" s="1">
        <v>4</v>
      </c>
    </row>
    <row r="67" spans="1:3" x14ac:dyDescent="0.3">
      <c r="A67" s="1" t="s">
        <v>87</v>
      </c>
      <c r="B67" s="1" t="s">
        <v>88</v>
      </c>
      <c r="C67" s="1">
        <v>3</v>
      </c>
    </row>
    <row r="68" spans="1:3" x14ac:dyDescent="0.3">
      <c r="A68" s="1" t="s">
        <v>89</v>
      </c>
      <c r="B68" s="1" t="s">
        <v>90</v>
      </c>
      <c r="C68" s="1">
        <v>3</v>
      </c>
    </row>
    <row r="69" spans="1:3" x14ac:dyDescent="0.3">
      <c r="A69" s="1" t="s">
        <v>91</v>
      </c>
      <c r="B69" s="1" t="s">
        <v>90</v>
      </c>
      <c r="C69" s="1">
        <v>3</v>
      </c>
    </row>
    <row r="70" spans="1:3" x14ac:dyDescent="0.3">
      <c r="A70" s="1" t="s">
        <v>92</v>
      </c>
      <c r="B70" s="1" t="s">
        <v>93</v>
      </c>
      <c r="C70" s="1">
        <v>3</v>
      </c>
    </row>
    <row r="71" spans="1:3" x14ac:dyDescent="0.3">
      <c r="A71" s="1" t="s">
        <v>95</v>
      </c>
      <c r="B71" s="1" t="s">
        <v>96</v>
      </c>
      <c r="C71" s="1">
        <v>3</v>
      </c>
    </row>
    <row r="72" spans="1:3" x14ac:dyDescent="0.3">
      <c r="A72" s="1" t="s">
        <v>97</v>
      </c>
      <c r="B72" s="1" t="s">
        <v>96</v>
      </c>
      <c r="C72" s="1">
        <v>3</v>
      </c>
    </row>
    <row r="73" spans="1:3" x14ac:dyDescent="0.3">
      <c r="A73" s="1" t="s">
        <v>98</v>
      </c>
      <c r="B73" s="1" t="s">
        <v>99</v>
      </c>
      <c r="C73" s="1">
        <v>3</v>
      </c>
    </row>
    <row r="74" spans="1:3" x14ac:dyDescent="0.3">
      <c r="A74" s="1" t="s">
        <v>100</v>
      </c>
      <c r="B74" s="1" t="s">
        <v>101</v>
      </c>
      <c r="C74" s="1">
        <v>4</v>
      </c>
    </row>
    <row r="75" spans="1:3" x14ac:dyDescent="0.3">
      <c r="A75" s="1" t="s">
        <v>102</v>
      </c>
      <c r="B75" s="1" t="s">
        <v>103</v>
      </c>
      <c r="C75" s="1">
        <v>3</v>
      </c>
    </row>
    <row r="76" spans="1:3" x14ac:dyDescent="0.3">
      <c r="A76" s="1" t="s">
        <v>104</v>
      </c>
      <c r="B76" s="1" t="s">
        <v>103</v>
      </c>
      <c r="C76" s="1">
        <v>3</v>
      </c>
    </row>
    <row r="77" spans="1:3" x14ac:dyDescent="0.3">
      <c r="A77" s="1" t="s">
        <v>105</v>
      </c>
      <c r="B77" s="1" t="s">
        <v>106</v>
      </c>
      <c r="C77" s="1">
        <v>4</v>
      </c>
    </row>
    <row r="78" spans="1:3" x14ac:dyDescent="0.3">
      <c r="A78" s="1" t="s">
        <v>175</v>
      </c>
      <c r="B78" s="1" t="s">
        <v>176</v>
      </c>
      <c r="C78" s="1">
        <v>4</v>
      </c>
    </row>
    <row r="79" spans="1:3" x14ac:dyDescent="0.3">
      <c r="A79" s="1" t="s">
        <v>108</v>
      </c>
      <c r="B79" s="1" t="s">
        <v>109</v>
      </c>
      <c r="C79" s="1">
        <v>9</v>
      </c>
    </row>
    <row r="80" spans="1:3" x14ac:dyDescent="0.3">
      <c r="A80" s="1" t="s">
        <v>110</v>
      </c>
      <c r="B80" s="1" t="s">
        <v>109</v>
      </c>
      <c r="C80" s="1">
        <v>8</v>
      </c>
    </row>
    <row r="81" spans="1:3" x14ac:dyDescent="0.3">
      <c r="A81" s="1" t="s">
        <v>111</v>
      </c>
      <c r="B81" s="1" t="s">
        <v>112</v>
      </c>
      <c r="C81" s="1">
        <v>8</v>
      </c>
    </row>
    <row r="82" spans="1:3" x14ac:dyDescent="0.3">
      <c r="A82" s="1" t="s">
        <v>113</v>
      </c>
      <c r="B82" s="1" t="s">
        <v>112</v>
      </c>
      <c r="C82" s="1">
        <v>7</v>
      </c>
    </row>
    <row r="83" spans="1:3" x14ac:dyDescent="0.3">
      <c r="A83" s="1" t="s">
        <v>114</v>
      </c>
      <c r="B83" s="1" t="s">
        <v>115</v>
      </c>
      <c r="C83" s="1">
        <v>9</v>
      </c>
    </row>
    <row r="84" spans="1:3" x14ac:dyDescent="0.3">
      <c r="A84" s="1" t="s">
        <v>116</v>
      </c>
      <c r="B84" s="1" t="s">
        <v>115</v>
      </c>
      <c r="C84" s="1">
        <v>9</v>
      </c>
    </row>
    <row r="85" spans="1:3" x14ac:dyDescent="0.3">
      <c r="A85" s="1" t="s">
        <v>117</v>
      </c>
      <c r="B85" s="1" t="s">
        <v>118</v>
      </c>
      <c r="C85" s="1">
        <v>8</v>
      </c>
    </row>
    <row r="86" spans="1:3" x14ac:dyDescent="0.3">
      <c r="A86" s="1" t="s">
        <v>601</v>
      </c>
      <c r="B86" s="1" t="s">
        <v>602</v>
      </c>
      <c r="C86" s="1">
        <v>5</v>
      </c>
    </row>
    <row r="87" spans="1:3" x14ac:dyDescent="0.3">
      <c r="A87" s="1" t="s">
        <v>119</v>
      </c>
      <c r="B87" s="1" t="s">
        <v>120</v>
      </c>
      <c r="C87" s="1">
        <v>5</v>
      </c>
    </row>
    <row r="88" spans="1:3" x14ac:dyDescent="0.3">
      <c r="A88" s="1" t="s">
        <v>121</v>
      </c>
      <c r="B88" s="1" t="s">
        <v>122</v>
      </c>
      <c r="C88" s="1">
        <v>6</v>
      </c>
    </row>
    <row r="89" spans="1:3" x14ac:dyDescent="0.3">
      <c r="A89" s="1" t="s">
        <v>123</v>
      </c>
      <c r="B89" s="1" t="s">
        <v>124</v>
      </c>
      <c r="C89" s="1">
        <v>8</v>
      </c>
    </row>
    <row r="90" spans="1:3" x14ac:dyDescent="0.3">
      <c r="A90" s="1" t="s">
        <v>125</v>
      </c>
      <c r="B90" s="1" t="s">
        <v>124</v>
      </c>
      <c r="C90" s="1">
        <v>8</v>
      </c>
    </row>
    <row r="91" spans="1:3" x14ac:dyDescent="0.3">
      <c r="A91" s="1" t="s">
        <v>126</v>
      </c>
      <c r="B91" s="1" t="s">
        <v>127</v>
      </c>
      <c r="C91" s="1">
        <v>5</v>
      </c>
    </row>
    <row r="92" spans="1:3" x14ac:dyDescent="0.3">
      <c r="A92" s="1" t="s">
        <v>128</v>
      </c>
      <c r="B92" s="1" t="s">
        <v>127</v>
      </c>
      <c r="C92" s="1">
        <v>5</v>
      </c>
    </row>
    <row r="93" spans="1:3" x14ac:dyDescent="0.3">
      <c r="A93" s="1" t="s">
        <v>129</v>
      </c>
      <c r="B93" s="1" t="s">
        <v>130</v>
      </c>
      <c r="C93" s="1">
        <v>5</v>
      </c>
    </row>
    <row r="94" spans="1:3" x14ac:dyDescent="0.3">
      <c r="A94" s="1" t="s">
        <v>131</v>
      </c>
      <c r="B94" s="1" t="s">
        <v>130</v>
      </c>
      <c r="C94" s="1">
        <v>6</v>
      </c>
    </row>
    <row r="95" spans="1:3" x14ac:dyDescent="0.3">
      <c r="A95" s="1" t="s">
        <v>132</v>
      </c>
      <c r="B95" s="1" t="s">
        <v>133</v>
      </c>
      <c r="C95" s="1">
        <v>7</v>
      </c>
    </row>
    <row r="96" spans="1:3" x14ac:dyDescent="0.3">
      <c r="A96" s="1" t="s">
        <v>134</v>
      </c>
      <c r="B96" s="1" t="s">
        <v>133</v>
      </c>
      <c r="C96" s="1">
        <v>6</v>
      </c>
    </row>
    <row r="97" spans="1:3" x14ac:dyDescent="0.3">
      <c r="A97" s="1" t="s">
        <v>135</v>
      </c>
      <c r="B97" s="1" t="s">
        <v>136</v>
      </c>
      <c r="C97" s="1">
        <v>6</v>
      </c>
    </row>
    <row r="98" spans="1:3" x14ac:dyDescent="0.3">
      <c r="A98" s="1" t="s">
        <v>137</v>
      </c>
      <c r="B98" s="1" t="s">
        <v>136</v>
      </c>
      <c r="C98" s="1">
        <v>6</v>
      </c>
    </row>
    <row r="99" spans="1:3" x14ac:dyDescent="0.3">
      <c r="A99" s="1" t="s">
        <v>138</v>
      </c>
      <c r="B99" s="1" t="s">
        <v>139</v>
      </c>
      <c r="C99" s="1">
        <v>7</v>
      </c>
    </row>
    <row r="100" spans="1:3" x14ac:dyDescent="0.3">
      <c r="A100" s="1" t="s">
        <v>140</v>
      </c>
      <c r="B100" s="1" t="s">
        <v>139</v>
      </c>
      <c r="C100" s="1">
        <v>6</v>
      </c>
    </row>
    <row r="101" spans="1:3" x14ac:dyDescent="0.3">
      <c r="A101" s="1" t="s">
        <v>141</v>
      </c>
      <c r="B101" s="1" t="s">
        <v>142</v>
      </c>
      <c r="C101" s="1">
        <v>3</v>
      </c>
    </row>
    <row r="102" spans="1:3" x14ac:dyDescent="0.3">
      <c r="A102" s="1" t="s">
        <v>432</v>
      </c>
      <c r="B102" s="1" t="s">
        <v>433</v>
      </c>
      <c r="C102" s="1">
        <v>4</v>
      </c>
    </row>
    <row r="103" spans="1:3" x14ac:dyDescent="0.3">
      <c r="A103" s="1" t="s">
        <v>180</v>
      </c>
      <c r="B103" s="1" t="s">
        <v>181</v>
      </c>
      <c r="C103" s="1">
        <v>4</v>
      </c>
    </row>
    <row r="104" spans="1:3" x14ac:dyDescent="0.3">
      <c r="A104" s="1" t="s">
        <v>435</v>
      </c>
      <c r="B104" s="1" t="s">
        <v>436</v>
      </c>
      <c r="C104" s="1">
        <v>1</v>
      </c>
    </row>
    <row r="105" spans="1:3" x14ac:dyDescent="0.3">
      <c r="A105" s="1" t="s">
        <v>143</v>
      </c>
      <c r="B105" s="1" t="s">
        <v>144</v>
      </c>
      <c r="C105" s="1">
        <v>4</v>
      </c>
    </row>
    <row r="106" spans="1:3" x14ac:dyDescent="0.3">
      <c r="A106" s="1" t="s">
        <v>404</v>
      </c>
      <c r="B106" s="1" t="s">
        <v>405</v>
      </c>
      <c r="C106" s="1">
        <v>3</v>
      </c>
    </row>
    <row r="107" spans="1:3" x14ac:dyDescent="0.3">
      <c r="A107" s="3" t="s">
        <v>146</v>
      </c>
      <c r="B107" s="3" t="s">
        <v>147</v>
      </c>
      <c r="C107" s="3">
        <v>3</v>
      </c>
    </row>
    <row r="108" spans="1:3" x14ac:dyDescent="0.3">
      <c r="A108" s="3" t="s">
        <v>148</v>
      </c>
      <c r="B108" s="3" t="s">
        <v>149</v>
      </c>
      <c r="C108" s="3">
        <v>3</v>
      </c>
    </row>
    <row r="109" spans="1:3" x14ac:dyDescent="0.3">
      <c r="A109" s="1" t="s">
        <v>150</v>
      </c>
      <c r="B109" s="1" t="s">
        <v>151</v>
      </c>
      <c r="C109" s="1">
        <v>3</v>
      </c>
    </row>
    <row r="110" spans="1:3" x14ac:dyDescent="0.3">
      <c r="A110" s="1" t="s">
        <v>439</v>
      </c>
      <c r="B110" s="1" t="s">
        <v>440</v>
      </c>
      <c r="C110" s="1">
        <v>3</v>
      </c>
    </row>
    <row r="111" spans="1:3" x14ac:dyDescent="0.3">
      <c r="A111" s="1" t="s">
        <v>193</v>
      </c>
      <c r="B111" s="1" t="s">
        <v>194</v>
      </c>
      <c r="C111" s="1">
        <v>5</v>
      </c>
    </row>
    <row r="112" spans="1:3" x14ac:dyDescent="0.3">
      <c r="A112" s="1" t="s">
        <v>443</v>
      </c>
      <c r="B112" s="1" t="s">
        <v>444</v>
      </c>
      <c r="C112" s="1">
        <v>3</v>
      </c>
    </row>
    <row r="174" spans="1:2" x14ac:dyDescent="0.3">
      <c r="A174" s="1" t="e">
        <v>#REF!</v>
      </c>
      <c r="B174" s="1" t="e">
        <v>#REF!</v>
      </c>
    </row>
    <row r="175" spans="1:2" x14ac:dyDescent="0.3">
      <c r="A175" s="1" t="e">
        <v>#REF!</v>
      </c>
      <c r="B175" s="1" t="e">
        <v>#REF!</v>
      </c>
    </row>
    <row r="176" spans="1:2" x14ac:dyDescent="0.3">
      <c r="A176" s="1" t="e">
        <v>#REF!</v>
      </c>
      <c r="B176" s="1" t="e">
        <v>#REF!</v>
      </c>
    </row>
    <row r="177" spans="1:2" x14ac:dyDescent="0.3">
      <c r="A177" s="1" t="e">
        <v>#REF!</v>
      </c>
      <c r="B177" s="1" t="e">
        <v>#REF!</v>
      </c>
    </row>
    <row r="178" spans="1:2" x14ac:dyDescent="0.3">
      <c r="A178" s="1" t="e">
        <v>#REF!</v>
      </c>
      <c r="B178" s="1" t="e">
        <v>#REF!</v>
      </c>
    </row>
    <row r="179" spans="1:2" x14ac:dyDescent="0.3">
      <c r="A179" s="1" t="e">
        <v>#REF!</v>
      </c>
      <c r="B179" s="1" t="e">
        <v>#REF!</v>
      </c>
    </row>
    <row r="180" spans="1:2" x14ac:dyDescent="0.3">
      <c r="A180" s="1" t="e">
        <v>#REF!</v>
      </c>
      <c r="B180" s="1" t="e">
        <v>#REF!</v>
      </c>
    </row>
    <row r="181" spans="1:2" x14ac:dyDescent="0.3">
      <c r="A181" s="1" t="e">
        <v>#REF!</v>
      </c>
      <c r="B181" s="1" t="e">
        <v>#REF!</v>
      </c>
    </row>
    <row r="182" spans="1:2" x14ac:dyDescent="0.3">
      <c r="A182" s="1" t="e">
        <v>#REF!</v>
      </c>
      <c r="B182" s="1" t="e">
        <v>#REF!</v>
      </c>
    </row>
    <row r="183" spans="1:2" x14ac:dyDescent="0.3">
      <c r="A183" s="1" t="e">
        <v>#REF!</v>
      </c>
      <c r="B183" s="1" t="e">
        <v>#REF!</v>
      </c>
    </row>
    <row r="184" spans="1:2" x14ac:dyDescent="0.3">
      <c r="A184" s="1" t="e">
        <v>#REF!</v>
      </c>
      <c r="B184" s="1" t="e">
        <v>#REF!</v>
      </c>
    </row>
    <row r="185" spans="1:2" x14ac:dyDescent="0.3">
      <c r="A185" s="1" t="e">
        <v>#REF!</v>
      </c>
      <c r="B185" s="1" t="e">
        <v>#REF!</v>
      </c>
    </row>
    <row r="186" spans="1:2" x14ac:dyDescent="0.3">
      <c r="A186" s="1" t="e">
        <v>#REF!</v>
      </c>
      <c r="B186" s="1" t="e">
        <v>#REF!</v>
      </c>
    </row>
    <row r="187" spans="1:2" x14ac:dyDescent="0.3">
      <c r="A187" s="1" t="e">
        <v>#REF!</v>
      </c>
      <c r="B187" s="1" t="e">
        <v>#REF!</v>
      </c>
    </row>
    <row r="188" spans="1:2" x14ac:dyDescent="0.3">
      <c r="A188" s="1" t="e">
        <v>#REF!</v>
      </c>
      <c r="B188" s="1" t="e">
        <v>#REF!</v>
      </c>
    </row>
    <row r="189" spans="1:2" x14ac:dyDescent="0.3">
      <c r="A189" s="1" t="e">
        <v>#REF!</v>
      </c>
      <c r="B189" s="1" t="e">
        <v>#REF!</v>
      </c>
    </row>
    <row r="190" spans="1:2" x14ac:dyDescent="0.3">
      <c r="A190" s="1" t="e">
        <v>#REF!</v>
      </c>
      <c r="B190" s="1" t="e">
        <v>#REF!</v>
      </c>
    </row>
    <row r="191" spans="1:2" x14ac:dyDescent="0.3">
      <c r="A191" s="1" t="e">
        <v>#REF!</v>
      </c>
      <c r="B191" s="1" t="e">
        <v>#REF!</v>
      </c>
    </row>
    <row r="192" spans="1:2" x14ac:dyDescent="0.3">
      <c r="A192" s="1" t="e">
        <v>#REF!</v>
      </c>
      <c r="B192" s="1" t="e">
        <v>#REF!</v>
      </c>
    </row>
    <row r="193" spans="1:2" x14ac:dyDescent="0.3">
      <c r="A193" s="1" t="e">
        <v>#REF!</v>
      </c>
      <c r="B193" s="1" t="e">
        <v>#REF!</v>
      </c>
    </row>
    <row r="194" spans="1:2" x14ac:dyDescent="0.3">
      <c r="A194" s="1" t="e">
        <v>#REF!</v>
      </c>
      <c r="B194" s="1" t="e">
        <v>#REF!</v>
      </c>
    </row>
    <row r="195" spans="1:2" x14ac:dyDescent="0.3">
      <c r="A195" s="1" t="e">
        <v>#REF!</v>
      </c>
      <c r="B195" s="1" t="e">
        <v>#REF!</v>
      </c>
    </row>
    <row r="196" spans="1:2" x14ac:dyDescent="0.3">
      <c r="A196" s="1" t="e">
        <v>#REF!</v>
      </c>
      <c r="B196" s="1" t="e">
        <v>#REF!</v>
      </c>
    </row>
    <row r="197" spans="1:2" x14ac:dyDescent="0.3">
      <c r="A197" s="1" t="e">
        <v>#REF!</v>
      </c>
      <c r="B197" s="1" t="e">
        <v>#REF!</v>
      </c>
    </row>
    <row r="198" spans="1:2" x14ac:dyDescent="0.3">
      <c r="A198" s="1" t="e">
        <v>#REF!</v>
      </c>
      <c r="B198" s="1" t="e">
        <v>#REF!</v>
      </c>
    </row>
    <row r="199" spans="1:2" x14ac:dyDescent="0.3">
      <c r="A199" s="1" t="e">
        <v>#REF!</v>
      </c>
      <c r="B199" s="1" t="e">
        <v>#REF!</v>
      </c>
    </row>
    <row r="200" spans="1:2" x14ac:dyDescent="0.3">
      <c r="A200" s="1" t="e">
        <v>#REF!</v>
      </c>
      <c r="B200" s="1" t="e">
        <v>#REF!</v>
      </c>
    </row>
    <row r="201" spans="1:2" x14ac:dyDescent="0.3">
      <c r="A201" s="1" t="e">
        <v>#REF!</v>
      </c>
      <c r="B201" s="1" t="e">
        <v>#REF!</v>
      </c>
    </row>
    <row r="202" spans="1:2" x14ac:dyDescent="0.3">
      <c r="A202" s="1" t="e">
        <v>#REF!</v>
      </c>
      <c r="B202" s="1" t="e">
        <v>#REF!</v>
      </c>
    </row>
    <row r="203" spans="1:2" x14ac:dyDescent="0.3">
      <c r="A203" s="1" t="e">
        <v>#REF!</v>
      </c>
      <c r="B203" s="1" t="e">
        <v>#REF!</v>
      </c>
    </row>
    <row r="204" spans="1:2" x14ac:dyDescent="0.3">
      <c r="A204" s="1" t="e">
        <v>#REF!</v>
      </c>
      <c r="B204" s="1" t="e">
        <v>#REF!</v>
      </c>
    </row>
    <row r="205" spans="1:2" x14ac:dyDescent="0.3">
      <c r="A205" s="1" t="e">
        <v>#REF!</v>
      </c>
      <c r="B205" s="1" t="e">
        <v>#REF!</v>
      </c>
    </row>
    <row r="206" spans="1:2" x14ac:dyDescent="0.3">
      <c r="A206" s="1" t="e">
        <v>#REF!</v>
      </c>
      <c r="B206" s="1" t="e">
        <v>#REF!</v>
      </c>
    </row>
    <row r="207" spans="1:2" x14ac:dyDescent="0.3">
      <c r="A207" s="1" t="e">
        <v>#REF!</v>
      </c>
      <c r="B207" s="1" t="e">
        <v>#REF!</v>
      </c>
    </row>
    <row r="208" spans="1:2" x14ac:dyDescent="0.3">
      <c r="A208" s="1" t="e">
        <v>#REF!</v>
      </c>
      <c r="B208" s="1" t="e">
        <v>#REF!</v>
      </c>
    </row>
    <row r="209" spans="1:2" x14ac:dyDescent="0.3">
      <c r="A209" s="1" t="e">
        <v>#REF!</v>
      </c>
      <c r="B209" s="1" t="e">
        <v>#REF!</v>
      </c>
    </row>
    <row r="210" spans="1:2" x14ac:dyDescent="0.3">
      <c r="A210" s="1" t="e">
        <v>#REF!</v>
      </c>
      <c r="B210" s="1" t="e">
        <v>#REF!</v>
      </c>
    </row>
    <row r="211" spans="1:2" x14ac:dyDescent="0.3">
      <c r="A211" s="1" t="e">
        <v>#REF!</v>
      </c>
      <c r="B211" s="1" t="e">
        <v>#REF!</v>
      </c>
    </row>
    <row r="212" spans="1:2" x14ac:dyDescent="0.3">
      <c r="A212" s="1" t="e">
        <v>#REF!</v>
      </c>
      <c r="B212" s="1" t="e">
        <v>#REF!</v>
      </c>
    </row>
    <row r="213" spans="1:2" x14ac:dyDescent="0.3">
      <c r="A213" s="1" t="e">
        <v>#REF!</v>
      </c>
      <c r="B213" s="1" t="e">
        <v>#REF!</v>
      </c>
    </row>
    <row r="214" spans="1:2" x14ac:dyDescent="0.3">
      <c r="A214" s="1" t="e">
        <v>#REF!</v>
      </c>
      <c r="B214" s="1" t="e">
        <v>#REF!</v>
      </c>
    </row>
    <row r="215" spans="1:2" x14ac:dyDescent="0.3">
      <c r="A215" s="1" t="e">
        <v>#REF!</v>
      </c>
      <c r="B215" s="1" t="e">
        <v>#REF!</v>
      </c>
    </row>
    <row r="216" spans="1:2" x14ac:dyDescent="0.3">
      <c r="A216" s="1" t="e">
        <v>#REF!</v>
      </c>
      <c r="B216" s="1" t="e">
        <v>#REF!</v>
      </c>
    </row>
    <row r="217" spans="1:2" x14ac:dyDescent="0.3">
      <c r="A217" s="1" t="e">
        <v>#REF!</v>
      </c>
      <c r="B217" s="1" t="e">
        <v>#REF!</v>
      </c>
    </row>
    <row r="218" spans="1:2" x14ac:dyDescent="0.3">
      <c r="A218" s="1" t="e">
        <v>#REF!</v>
      </c>
      <c r="B218" s="1" t="e">
        <v>#REF!</v>
      </c>
    </row>
    <row r="219" spans="1:2" x14ac:dyDescent="0.3">
      <c r="A219" s="1" t="e">
        <v>#REF!</v>
      </c>
      <c r="B219" s="1" t="e">
        <v>#REF!</v>
      </c>
    </row>
    <row r="220" spans="1:2" x14ac:dyDescent="0.3">
      <c r="A220" s="1" t="e">
        <v>#REF!</v>
      </c>
      <c r="B220" s="1" t="e">
        <v>#REF!</v>
      </c>
    </row>
    <row r="221" spans="1:2" x14ac:dyDescent="0.3">
      <c r="A221" s="1" t="e">
        <v>#REF!</v>
      </c>
      <c r="B221" s="1" t="e">
        <v>#REF!</v>
      </c>
    </row>
    <row r="222" spans="1:2" x14ac:dyDescent="0.3">
      <c r="A222" s="1" t="e">
        <v>#REF!</v>
      </c>
      <c r="B222" s="1" t="e">
        <v>#REF!</v>
      </c>
    </row>
    <row r="223" spans="1:2" x14ac:dyDescent="0.3">
      <c r="A223" s="1" t="e">
        <v>#REF!</v>
      </c>
      <c r="B223" s="1" t="e">
        <v>#REF!</v>
      </c>
    </row>
    <row r="224" spans="1:2" x14ac:dyDescent="0.3">
      <c r="A224" s="1" t="e">
        <v>#REF!</v>
      </c>
      <c r="B224" s="1" t="e">
        <v>#REF!</v>
      </c>
    </row>
    <row r="225" spans="1:2" x14ac:dyDescent="0.3">
      <c r="A225" s="1" t="e">
        <v>#REF!</v>
      </c>
      <c r="B225" s="1" t="e">
        <v>#REF!</v>
      </c>
    </row>
    <row r="226" spans="1:2" x14ac:dyDescent="0.3">
      <c r="A226" s="1" t="e">
        <v>#REF!</v>
      </c>
      <c r="B226" s="1" t="e">
        <v>#REF!</v>
      </c>
    </row>
    <row r="227" spans="1:2" x14ac:dyDescent="0.3">
      <c r="A227" s="1" t="e">
        <v>#REF!</v>
      </c>
      <c r="B227" s="1" t="e">
        <v>#REF!</v>
      </c>
    </row>
    <row r="228" spans="1:2" x14ac:dyDescent="0.3">
      <c r="A228" s="1" t="e">
        <v>#REF!</v>
      </c>
      <c r="B228" s="1" t="e">
        <v>#REF!</v>
      </c>
    </row>
    <row r="229" spans="1:2" x14ac:dyDescent="0.3">
      <c r="A229" s="1" t="e">
        <v>#REF!</v>
      </c>
      <c r="B229" s="1" t="e">
        <v>#REF!</v>
      </c>
    </row>
    <row r="230" spans="1:2" x14ac:dyDescent="0.3">
      <c r="A230" s="1" t="e">
        <v>#REF!</v>
      </c>
      <c r="B230" s="1" t="e">
        <v>#REF!</v>
      </c>
    </row>
    <row r="231" spans="1:2" x14ac:dyDescent="0.3">
      <c r="A231" s="1" t="e">
        <v>#REF!</v>
      </c>
      <c r="B231" s="1" t="e">
        <v>#REF!</v>
      </c>
    </row>
    <row r="232" spans="1:2" x14ac:dyDescent="0.3">
      <c r="A232" s="1" t="e">
        <v>#REF!</v>
      </c>
      <c r="B232" s="1" t="e">
        <v>#REF!</v>
      </c>
    </row>
    <row r="233" spans="1:2" x14ac:dyDescent="0.3">
      <c r="A233" s="1" t="e">
        <v>#REF!</v>
      </c>
      <c r="B233" s="1" t="e">
        <v>#REF!</v>
      </c>
    </row>
    <row r="234" spans="1:2" x14ac:dyDescent="0.3">
      <c r="A234" s="1" t="e">
        <v>#REF!</v>
      </c>
      <c r="B234" s="1" t="e">
        <v>#REF!</v>
      </c>
    </row>
    <row r="235" spans="1:2" x14ac:dyDescent="0.3">
      <c r="A235" s="1" t="e">
        <v>#REF!</v>
      </c>
      <c r="B235" s="1" t="e">
        <v>#REF!</v>
      </c>
    </row>
    <row r="236" spans="1:2" x14ac:dyDescent="0.3">
      <c r="A236" s="1" t="e">
        <v>#REF!</v>
      </c>
      <c r="B236" s="1" t="e">
        <v>#REF!</v>
      </c>
    </row>
    <row r="237" spans="1:2" x14ac:dyDescent="0.3">
      <c r="A237" s="1" t="e">
        <v>#REF!</v>
      </c>
      <c r="B237" s="1" t="e">
        <v>#REF!</v>
      </c>
    </row>
    <row r="238" spans="1:2" x14ac:dyDescent="0.3">
      <c r="A238" s="1" t="e">
        <v>#REF!</v>
      </c>
      <c r="B238" s="1" t="e">
        <v>#REF!</v>
      </c>
    </row>
    <row r="239" spans="1:2" x14ac:dyDescent="0.3">
      <c r="A239" s="1" t="e">
        <v>#REF!</v>
      </c>
      <c r="B239" s="1" t="e">
        <v>#REF!</v>
      </c>
    </row>
    <row r="240" spans="1:2" x14ac:dyDescent="0.3">
      <c r="A240" s="1" t="e">
        <v>#REF!</v>
      </c>
      <c r="B240" s="1" t="e">
        <v>#REF!</v>
      </c>
    </row>
    <row r="241" spans="1:2" x14ac:dyDescent="0.3">
      <c r="A241" s="1" t="e">
        <v>#REF!</v>
      </c>
      <c r="B241" s="1" t="e">
        <v>#REF!</v>
      </c>
    </row>
    <row r="242" spans="1:2" x14ac:dyDescent="0.3">
      <c r="A242" s="1" t="e">
        <v>#REF!</v>
      </c>
      <c r="B242" s="1" t="e">
        <v>#REF!</v>
      </c>
    </row>
    <row r="243" spans="1:2" x14ac:dyDescent="0.3">
      <c r="A243" s="1" t="e">
        <v>#REF!</v>
      </c>
      <c r="B243" s="1" t="e">
        <v>#REF!</v>
      </c>
    </row>
    <row r="244" spans="1:2" x14ac:dyDescent="0.3">
      <c r="A244" s="1" t="e">
        <v>#REF!</v>
      </c>
      <c r="B244" s="1" t="e">
        <v>#REF!</v>
      </c>
    </row>
    <row r="245" spans="1:2" x14ac:dyDescent="0.3">
      <c r="A245" s="1" t="e">
        <v>#REF!</v>
      </c>
      <c r="B245" s="1" t="e">
        <v>#REF!</v>
      </c>
    </row>
    <row r="246" spans="1:2" x14ac:dyDescent="0.3">
      <c r="A246" s="1" t="e">
        <v>#REF!</v>
      </c>
      <c r="B246" s="1" t="e">
        <v>#REF!</v>
      </c>
    </row>
    <row r="247" spans="1:2" x14ac:dyDescent="0.3">
      <c r="A247" s="1" t="e">
        <v>#REF!</v>
      </c>
      <c r="B247" s="1" t="e">
        <v>#REF!</v>
      </c>
    </row>
    <row r="248" spans="1:2" x14ac:dyDescent="0.3">
      <c r="A248" s="1" t="e">
        <v>#REF!</v>
      </c>
      <c r="B248" s="1" t="e">
        <v>#REF!</v>
      </c>
    </row>
    <row r="249" spans="1:2" x14ac:dyDescent="0.3">
      <c r="A249" s="1" t="e">
        <v>#REF!</v>
      </c>
      <c r="B249" s="1" t="e">
        <v>#REF!</v>
      </c>
    </row>
    <row r="250" spans="1:2" x14ac:dyDescent="0.3">
      <c r="A250" s="1" t="e">
        <v>#REF!</v>
      </c>
      <c r="B250" s="1" t="e">
        <v>#REF!</v>
      </c>
    </row>
    <row r="251" spans="1:2" x14ac:dyDescent="0.3">
      <c r="A251" s="1" t="e">
        <v>#REF!</v>
      </c>
      <c r="B251" s="1" t="e">
        <v>#REF!</v>
      </c>
    </row>
    <row r="252" spans="1:2" x14ac:dyDescent="0.3">
      <c r="A252" s="1" t="e">
        <v>#REF!</v>
      </c>
      <c r="B252" s="1" t="e">
        <v>#REF!</v>
      </c>
    </row>
    <row r="253" spans="1:2" x14ac:dyDescent="0.3">
      <c r="A253" s="1" t="e">
        <v>#REF!</v>
      </c>
      <c r="B253" s="1" t="e">
        <v>#REF!</v>
      </c>
    </row>
    <row r="254" spans="1:2" x14ac:dyDescent="0.3">
      <c r="A254" s="1" t="e">
        <v>#REF!</v>
      </c>
      <c r="B254" s="1" t="e">
        <v>#REF!</v>
      </c>
    </row>
    <row r="255" spans="1:2" x14ac:dyDescent="0.3">
      <c r="A255" s="1" t="e">
        <v>#REF!</v>
      </c>
      <c r="B255" s="1" t="e">
        <v>#REF!</v>
      </c>
    </row>
    <row r="256" spans="1:2" x14ac:dyDescent="0.3">
      <c r="A256" s="1" t="e">
        <v>#REF!</v>
      </c>
      <c r="B256" s="1" t="e">
        <v>#REF!</v>
      </c>
    </row>
    <row r="257" spans="1:2" x14ac:dyDescent="0.3">
      <c r="A257" s="1" t="e">
        <v>#REF!</v>
      </c>
      <c r="B257" s="1" t="e">
        <v>#REF!</v>
      </c>
    </row>
    <row r="258" spans="1:2" x14ac:dyDescent="0.3">
      <c r="A258" s="1" t="e">
        <v>#REF!</v>
      </c>
      <c r="B258" s="1" t="e">
        <v>#REF!</v>
      </c>
    </row>
    <row r="259" spans="1:2" x14ac:dyDescent="0.3">
      <c r="A259" s="1" t="e">
        <v>#REF!</v>
      </c>
      <c r="B259" s="1" t="e">
        <v>#REF!</v>
      </c>
    </row>
    <row r="260" spans="1:2" x14ac:dyDescent="0.3">
      <c r="A260" s="1" t="e">
        <v>#REF!</v>
      </c>
      <c r="B260" s="1" t="e">
        <v>#REF!</v>
      </c>
    </row>
    <row r="261" spans="1:2" x14ac:dyDescent="0.3">
      <c r="A261" s="1" t="e">
        <v>#REF!</v>
      </c>
      <c r="B261" s="1" t="e">
        <v>#REF!</v>
      </c>
    </row>
    <row r="262" spans="1:2" x14ac:dyDescent="0.3">
      <c r="A262" s="1" t="e">
        <v>#REF!</v>
      </c>
      <c r="B262" s="1" t="e">
        <v>#REF!</v>
      </c>
    </row>
    <row r="263" spans="1:2" x14ac:dyDescent="0.3">
      <c r="A263" s="1" t="e">
        <v>#REF!</v>
      </c>
      <c r="B263" s="1" t="e">
        <v>#REF!</v>
      </c>
    </row>
    <row r="264" spans="1:2" x14ac:dyDescent="0.3">
      <c r="A264" s="1" t="e">
        <v>#REF!</v>
      </c>
      <c r="B264" s="1" t="e">
        <v>#REF!</v>
      </c>
    </row>
    <row r="265" spans="1:2" x14ac:dyDescent="0.3">
      <c r="A265" s="1" t="e">
        <v>#REF!</v>
      </c>
      <c r="B265" s="1" t="e">
        <v>#REF!</v>
      </c>
    </row>
    <row r="266" spans="1:2" x14ac:dyDescent="0.3">
      <c r="A266" s="1" t="e">
        <v>#REF!</v>
      </c>
      <c r="B266" s="1" t="e">
        <v>#REF!</v>
      </c>
    </row>
    <row r="267" spans="1:2" x14ac:dyDescent="0.3">
      <c r="A267" s="1" t="e">
        <v>#REF!</v>
      </c>
      <c r="B267" s="1" t="e">
        <v>#REF!</v>
      </c>
    </row>
    <row r="268" spans="1:2" x14ac:dyDescent="0.3">
      <c r="A268" s="1" t="e">
        <v>#REF!</v>
      </c>
      <c r="B268" s="1" t="e">
        <v>#REF!</v>
      </c>
    </row>
    <row r="269" spans="1:2" x14ac:dyDescent="0.3">
      <c r="A269" s="1" t="e">
        <v>#REF!</v>
      </c>
      <c r="B269" s="1" t="e">
        <v>#REF!</v>
      </c>
    </row>
    <row r="270" spans="1:2" x14ac:dyDescent="0.3">
      <c r="A270" s="1" t="e">
        <v>#REF!</v>
      </c>
      <c r="B270" s="1" t="e">
        <v>#REF!</v>
      </c>
    </row>
    <row r="271" spans="1:2" x14ac:dyDescent="0.3">
      <c r="A271" s="1" t="e">
        <v>#REF!</v>
      </c>
      <c r="B271" s="1" t="e">
        <v>#REF!</v>
      </c>
    </row>
    <row r="272" spans="1:2" x14ac:dyDescent="0.3">
      <c r="A272" s="1" t="e">
        <v>#REF!</v>
      </c>
      <c r="B272" s="1" t="e">
        <v>#REF!</v>
      </c>
    </row>
    <row r="273" spans="1:2" x14ac:dyDescent="0.3">
      <c r="A273" s="1" t="e">
        <v>#REF!</v>
      </c>
      <c r="B273" s="1" t="e">
        <v>#REF!</v>
      </c>
    </row>
    <row r="274" spans="1:2" x14ac:dyDescent="0.3">
      <c r="A274" s="1" t="e">
        <v>#REF!</v>
      </c>
      <c r="B274" s="1" t="e">
        <v>#REF!</v>
      </c>
    </row>
    <row r="275" spans="1:2" x14ac:dyDescent="0.3">
      <c r="A275" s="1" t="e">
        <v>#REF!</v>
      </c>
      <c r="B275" s="1" t="e">
        <v>#REF!</v>
      </c>
    </row>
    <row r="276" spans="1:2" x14ac:dyDescent="0.3">
      <c r="A276" s="1" t="e">
        <v>#REF!</v>
      </c>
      <c r="B276" s="1" t="e">
        <v>#REF!</v>
      </c>
    </row>
    <row r="277" spans="1:2" x14ac:dyDescent="0.3">
      <c r="A277" s="1" t="e">
        <v>#REF!</v>
      </c>
      <c r="B277" s="1" t="e">
        <v>#REF!</v>
      </c>
    </row>
    <row r="278" spans="1:2" x14ac:dyDescent="0.3">
      <c r="A278" s="1" t="e">
        <v>#REF!</v>
      </c>
      <c r="B278" s="1" t="e">
        <v>#REF!</v>
      </c>
    </row>
    <row r="279" spans="1:2" x14ac:dyDescent="0.3">
      <c r="A279" s="1" t="e">
        <v>#REF!</v>
      </c>
      <c r="B279" s="1" t="e">
        <v>#REF!</v>
      </c>
    </row>
    <row r="280" spans="1:2" x14ac:dyDescent="0.3">
      <c r="A280" s="1" t="e">
        <v>#REF!</v>
      </c>
      <c r="B280" s="1" t="e">
        <v>#REF!</v>
      </c>
    </row>
    <row r="281" spans="1:2" x14ac:dyDescent="0.3">
      <c r="A281" s="1" t="e">
        <v>#REF!</v>
      </c>
      <c r="B281" s="1" t="e">
        <v>#REF!</v>
      </c>
    </row>
    <row r="282" spans="1:2" x14ac:dyDescent="0.3">
      <c r="A282" s="1" t="e">
        <v>#REF!</v>
      </c>
      <c r="B282" s="1" t="e">
        <v>#REF!</v>
      </c>
    </row>
    <row r="283" spans="1:2" x14ac:dyDescent="0.3">
      <c r="A283" s="1" t="e">
        <v>#REF!</v>
      </c>
      <c r="B283" s="1" t="e">
        <v>#REF!</v>
      </c>
    </row>
    <row r="284" spans="1:2" x14ac:dyDescent="0.3">
      <c r="A284" s="1" t="e">
        <v>#REF!</v>
      </c>
      <c r="B284" s="1" t="e">
        <v>#REF!</v>
      </c>
    </row>
    <row r="285" spans="1:2" x14ac:dyDescent="0.3">
      <c r="A285" s="1" t="e">
        <v>#REF!</v>
      </c>
      <c r="B285" s="1" t="e">
        <v>#REF!</v>
      </c>
    </row>
    <row r="286" spans="1:2" x14ac:dyDescent="0.3">
      <c r="A286" s="1" t="e">
        <v>#REF!</v>
      </c>
      <c r="B286" s="1" t="e">
        <v>#REF!</v>
      </c>
    </row>
    <row r="287" spans="1:2" x14ac:dyDescent="0.3">
      <c r="A287" s="1" t="e">
        <v>#REF!</v>
      </c>
      <c r="B287" s="1" t="e">
        <v>#REF!</v>
      </c>
    </row>
    <row r="288" spans="1:2" x14ac:dyDescent="0.3">
      <c r="A288" s="1" t="e">
        <v>#REF!</v>
      </c>
      <c r="B288" s="1" t="e">
        <v>#REF!</v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C134"/>
  <sheetViews>
    <sheetView workbookViewId="0"/>
  </sheetViews>
  <sheetFormatPr defaultColWidth="9.109375" defaultRowHeight="14.4" x14ac:dyDescent="0.3"/>
  <cols>
    <col min="1" max="1" width="30" style="6" customWidth="1"/>
    <col min="2" max="2" width="37.6640625" style="6" bestFit="1" customWidth="1"/>
    <col min="3" max="3" width="18.5546875" style="6" bestFit="1" customWidth="1"/>
    <col min="4" max="16384" width="9.109375" style="1"/>
  </cols>
  <sheetData>
    <row r="1" spans="1:3" x14ac:dyDescent="0.3">
      <c r="A1" s="6" t="s">
        <v>0</v>
      </c>
      <c r="B1" s="6" t="s">
        <v>625</v>
      </c>
    </row>
    <row r="2" spans="1:3" x14ac:dyDescent="0.3">
      <c r="A2" s="6" t="s">
        <v>2</v>
      </c>
      <c r="B2" s="6" t="s">
        <v>625</v>
      </c>
    </row>
    <row r="3" spans="1:3" x14ac:dyDescent="0.3">
      <c r="A3" s="6" t="s">
        <v>3</v>
      </c>
      <c r="B3" s="6" t="s">
        <v>626</v>
      </c>
    </row>
    <row r="4" spans="1:3" x14ac:dyDescent="0.3">
      <c r="A4" s="6" t="s">
        <v>5</v>
      </c>
      <c r="B4" s="6" t="s">
        <v>626</v>
      </c>
    </row>
    <row r="6" spans="1:3" x14ac:dyDescent="0.3">
      <c r="A6" s="6" t="s">
        <v>163</v>
      </c>
      <c r="B6" s="6" t="s">
        <v>164</v>
      </c>
      <c r="C6" s="6">
        <v>3</v>
      </c>
    </row>
    <row r="7" spans="1:3" x14ac:dyDescent="0.3">
      <c r="A7" s="6" t="s">
        <v>165</v>
      </c>
      <c r="B7" s="6" t="s">
        <v>166</v>
      </c>
      <c r="C7" s="6">
        <v>3</v>
      </c>
    </row>
    <row r="8" spans="1:3" x14ac:dyDescent="0.3">
      <c r="A8" s="6" t="s">
        <v>167</v>
      </c>
      <c r="B8" s="6" t="s">
        <v>168</v>
      </c>
      <c r="C8" s="6">
        <v>3</v>
      </c>
    </row>
    <row r="9" spans="1:3" x14ac:dyDescent="0.3">
      <c r="A9" s="6" t="s">
        <v>7</v>
      </c>
      <c r="B9" s="6" t="s">
        <v>8</v>
      </c>
      <c r="C9" s="6">
        <v>3</v>
      </c>
    </row>
    <row r="10" spans="1:3" x14ac:dyDescent="0.3">
      <c r="A10" s="6" t="s">
        <v>9</v>
      </c>
      <c r="B10" s="6" t="s">
        <v>8</v>
      </c>
      <c r="C10" s="6">
        <v>5</v>
      </c>
    </row>
    <row r="11" spans="1:3" x14ac:dyDescent="0.3">
      <c r="A11" s="6" t="s">
        <v>10</v>
      </c>
      <c r="B11" s="6" t="s">
        <v>11</v>
      </c>
      <c r="C11" s="6">
        <v>5</v>
      </c>
    </row>
    <row r="12" spans="1:3" x14ac:dyDescent="0.3">
      <c r="A12" s="6" t="s">
        <v>12</v>
      </c>
      <c r="B12" s="6" t="s">
        <v>11</v>
      </c>
      <c r="C12" s="6">
        <v>4</v>
      </c>
    </row>
    <row r="13" spans="1:3" x14ac:dyDescent="0.3">
      <c r="A13" s="6" t="s">
        <v>13</v>
      </c>
      <c r="B13" s="6" t="s">
        <v>14</v>
      </c>
      <c r="C13" s="6">
        <v>5</v>
      </c>
    </row>
    <row r="14" spans="1:3" x14ac:dyDescent="0.3">
      <c r="A14" s="6" t="s">
        <v>15</v>
      </c>
      <c r="B14" s="6" t="s">
        <v>14</v>
      </c>
      <c r="C14" s="6">
        <v>5</v>
      </c>
    </row>
    <row r="15" spans="1:3" x14ac:dyDescent="0.3">
      <c r="A15" s="6" t="s">
        <v>16</v>
      </c>
      <c r="B15" s="6" t="s">
        <v>17</v>
      </c>
      <c r="C15" s="6">
        <v>4</v>
      </c>
    </row>
    <row r="16" spans="1:3" x14ac:dyDescent="0.3">
      <c r="A16" s="6" t="s">
        <v>18</v>
      </c>
      <c r="B16" s="6" t="s">
        <v>17</v>
      </c>
      <c r="C16" s="6">
        <v>4</v>
      </c>
    </row>
    <row r="17" spans="1:3" x14ac:dyDescent="0.3">
      <c r="A17" s="6" t="s">
        <v>421</v>
      </c>
      <c r="B17" s="6" t="s">
        <v>422</v>
      </c>
      <c r="C17" s="6">
        <v>3</v>
      </c>
    </row>
    <row r="18" spans="1:3" x14ac:dyDescent="0.3">
      <c r="A18" s="6" t="s">
        <v>19</v>
      </c>
      <c r="B18" s="6" t="s">
        <v>20</v>
      </c>
      <c r="C18" s="6">
        <v>4</v>
      </c>
    </row>
    <row r="19" spans="1:3" x14ac:dyDescent="0.3">
      <c r="A19" s="6" t="s">
        <v>21</v>
      </c>
      <c r="B19" s="6" t="s">
        <v>20</v>
      </c>
      <c r="C19" s="6">
        <v>4</v>
      </c>
    </row>
    <row r="20" spans="1:3" x14ac:dyDescent="0.3">
      <c r="A20" s="6" t="s">
        <v>169</v>
      </c>
      <c r="B20" s="6" t="s">
        <v>170</v>
      </c>
      <c r="C20" s="6">
        <v>4</v>
      </c>
    </row>
    <row r="21" spans="1:3" x14ac:dyDescent="0.3">
      <c r="A21" s="6" t="s">
        <v>423</v>
      </c>
      <c r="B21" s="6" t="s">
        <v>424</v>
      </c>
      <c r="C21" s="6">
        <v>4</v>
      </c>
    </row>
    <row r="22" spans="1:3" x14ac:dyDescent="0.3">
      <c r="A22" s="6" t="s">
        <v>22</v>
      </c>
      <c r="B22" s="6" t="s">
        <v>23</v>
      </c>
      <c r="C22" s="6">
        <v>4</v>
      </c>
    </row>
    <row r="23" spans="1:3" x14ac:dyDescent="0.3">
      <c r="A23" s="6" t="s">
        <v>24</v>
      </c>
      <c r="B23" s="6" t="s">
        <v>25</v>
      </c>
      <c r="C23" s="6">
        <v>4</v>
      </c>
    </row>
    <row r="24" spans="1:3" x14ac:dyDescent="0.3">
      <c r="A24" s="6" t="s">
        <v>26</v>
      </c>
      <c r="B24" s="6" t="s">
        <v>27</v>
      </c>
      <c r="C24" s="6">
        <v>5</v>
      </c>
    </row>
    <row r="25" spans="1:3" x14ac:dyDescent="0.3">
      <c r="A25" s="6" t="s">
        <v>28</v>
      </c>
      <c r="B25" s="6" t="s">
        <v>27</v>
      </c>
      <c r="C25" s="6">
        <v>5</v>
      </c>
    </row>
    <row r="26" spans="1:3" x14ac:dyDescent="0.3">
      <c r="A26" s="6" t="s">
        <v>29</v>
      </c>
      <c r="B26" s="6" t="s">
        <v>30</v>
      </c>
      <c r="C26" s="6">
        <v>3</v>
      </c>
    </row>
    <row r="27" spans="1:3" x14ac:dyDescent="0.3">
      <c r="A27" s="6" t="s">
        <v>31</v>
      </c>
      <c r="B27" s="6" t="s">
        <v>30</v>
      </c>
      <c r="C27" s="6">
        <v>3</v>
      </c>
    </row>
    <row r="28" spans="1:3" x14ac:dyDescent="0.3">
      <c r="A28" s="6" t="s">
        <v>583</v>
      </c>
      <c r="B28" s="6" t="s">
        <v>584</v>
      </c>
      <c r="C28" s="6">
        <v>5</v>
      </c>
    </row>
    <row r="29" spans="1:3" x14ac:dyDescent="0.3">
      <c r="A29" s="6" t="s">
        <v>581</v>
      </c>
      <c r="B29" s="6" t="s">
        <v>584</v>
      </c>
      <c r="C29" s="6">
        <v>3</v>
      </c>
    </row>
    <row r="30" spans="1:3" x14ac:dyDescent="0.3">
      <c r="A30" s="6" t="s">
        <v>585</v>
      </c>
      <c r="B30" s="6" t="s">
        <v>384</v>
      </c>
    </row>
    <row r="31" spans="1:3" x14ac:dyDescent="0.3">
      <c r="A31" s="6" t="s">
        <v>425</v>
      </c>
      <c r="B31" s="6" t="s">
        <v>426</v>
      </c>
      <c r="C31" s="6">
        <v>3</v>
      </c>
    </row>
    <row r="32" spans="1:3" x14ac:dyDescent="0.3">
      <c r="A32" s="6" t="s">
        <v>627</v>
      </c>
      <c r="B32" s="6" t="s">
        <v>628</v>
      </c>
      <c r="C32" s="6">
        <v>5</v>
      </c>
    </row>
    <row r="33" spans="1:3" x14ac:dyDescent="0.3">
      <c r="A33" s="6" t="s">
        <v>427</v>
      </c>
      <c r="B33" s="6" t="s">
        <v>428</v>
      </c>
      <c r="C33" s="6">
        <v>5</v>
      </c>
    </row>
    <row r="34" spans="1:3" x14ac:dyDescent="0.3">
      <c r="A34" s="6" t="s">
        <v>429</v>
      </c>
      <c r="B34" s="6" t="s">
        <v>428</v>
      </c>
      <c r="C34" s="6">
        <v>3</v>
      </c>
    </row>
    <row r="35" spans="1:3" x14ac:dyDescent="0.3">
      <c r="A35" s="6" t="s">
        <v>430</v>
      </c>
      <c r="B35" s="6" t="s">
        <v>431</v>
      </c>
      <c r="C35" s="6">
        <v>5</v>
      </c>
    </row>
    <row r="36" spans="1:3" x14ac:dyDescent="0.3">
      <c r="A36" s="6" t="s">
        <v>32</v>
      </c>
      <c r="B36" s="6" t="s">
        <v>33</v>
      </c>
      <c r="C36" s="6">
        <v>7</v>
      </c>
    </row>
    <row r="37" spans="1:3" x14ac:dyDescent="0.3">
      <c r="A37" s="6" t="s">
        <v>34</v>
      </c>
      <c r="B37" s="6" t="s">
        <v>33</v>
      </c>
      <c r="C37" s="6">
        <v>6</v>
      </c>
    </row>
    <row r="38" spans="1:3" x14ac:dyDescent="0.3">
      <c r="A38" s="6" t="s">
        <v>35</v>
      </c>
      <c r="B38" s="6" t="s">
        <v>36</v>
      </c>
      <c r="C38" s="6">
        <v>6</v>
      </c>
    </row>
    <row r="39" spans="1:3" x14ac:dyDescent="0.3">
      <c r="A39" s="6" t="s">
        <v>37</v>
      </c>
      <c r="B39" s="6" t="s">
        <v>36</v>
      </c>
      <c r="C39" s="6">
        <v>5</v>
      </c>
    </row>
    <row r="40" spans="1:3" x14ac:dyDescent="0.3">
      <c r="A40" s="6" t="s">
        <v>38</v>
      </c>
      <c r="B40" s="6" t="s">
        <v>39</v>
      </c>
      <c r="C40" s="6">
        <v>7</v>
      </c>
    </row>
    <row r="41" spans="1:3" x14ac:dyDescent="0.3">
      <c r="A41" s="6" t="s">
        <v>40</v>
      </c>
      <c r="B41" s="6" t="s">
        <v>39</v>
      </c>
      <c r="C41" s="6">
        <v>6</v>
      </c>
    </row>
    <row r="42" spans="1:3" x14ac:dyDescent="0.3">
      <c r="A42" s="6" t="s">
        <v>41</v>
      </c>
      <c r="B42" s="6" t="s">
        <v>42</v>
      </c>
      <c r="C42" s="6">
        <v>5</v>
      </c>
    </row>
    <row r="43" spans="1:3" x14ac:dyDescent="0.3">
      <c r="A43" s="6" t="s">
        <v>43</v>
      </c>
      <c r="B43" s="6" t="s">
        <v>42</v>
      </c>
      <c r="C43" s="6">
        <v>5</v>
      </c>
    </row>
    <row r="44" spans="1:3" x14ac:dyDescent="0.3">
      <c r="A44" s="6" t="s">
        <v>44</v>
      </c>
      <c r="B44" s="6" t="s">
        <v>45</v>
      </c>
      <c r="C44" s="6">
        <v>5</v>
      </c>
    </row>
    <row r="45" spans="1:3" x14ac:dyDescent="0.3">
      <c r="A45" s="6" t="s">
        <v>46</v>
      </c>
      <c r="B45" s="6" t="s">
        <v>45</v>
      </c>
      <c r="C45" s="6">
        <v>6</v>
      </c>
    </row>
    <row r="46" spans="1:3" x14ac:dyDescent="0.3">
      <c r="A46" s="6" t="s">
        <v>156</v>
      </c>
      <c r="B46" s="6" t="s">
        <v>157</v>
      </c>
      <c r="C46" s="6">
        <v>6</v>
      </c>
    </row>
    <row r="47" spans="1:3" x14ac:dyDescent="0.3">
      <c r="A47" s="6" t="s">
        <v>47</v>
      </c>
      <c r="B47" s="6" t="s">
        <v>48</v>
      </c>
      <c r="C47" s="6">
        <v>7</v>
      </c>
    </row>
    <row r="48" spans="1:3" x14ac:dyDescent="0.3">
      <c r="A48" s="6" t="s">
        <v>49</v>
      </c>
      <c r="B48" s="6" t="s">
        <v>48</v>
      </c>
      <c r="C48" s="6">
        <v>6</v>
      </c>
    </row>
    <row r="49" spans="1:3" x14ac:dyDescent="0.3">
      <c r="A49" s="6" t="s">
        <v>158</v>
      </c>
      <c r="B49" s="6" t="s">
        <v>159</v>
      </c>
      <c r="C49" s="6">
        <v>6</v>
      </c>
    </row>
    <row r="50" spans="1:3" x14ac:dyDescent="0.3">
      <c r="A50" s="6" t="s">
        <v>50</v>
      </c>
      <c r="B50" s="6" t="s">
        <v>51</v>
      </c>
      <c r="C50" s="6">
        <v>6</v>
      </c>
    </row>
    <row r="51" spans="1:3" x14ac:dyDescent="0.3">
      <c r="A51" s="6" t="s">
        <v>52</v>
      </c>
      <c r="B51" s="6" t="s">
        <v>51</v>
      </c>
      <c r="C51" s="6">
        <v>6</v>
      </c>
    </row>
    <row r="52" spans="1:3" x14ac:dyDescent="0.3">
      <c r="A52" s="6" t="s">
        <v>53</v>
      </c>
      <c r="B52" s="6" t="s">
        <v>54</v>
      </c>
      <c r="C52" s="6">
        <v>7</v>
      </c>
    </row>
    <row r="53" spans="1:3" x14ac:dyDescent="0.3">
      <c r="A53" s="6" t="s">
        <v>55</v>
      </c>
      <c r="B53" s="6" t="s">
        <v>54</v>
      </c>
      <c r="C53" s="6">
        <v>6</v>
      </c>
    </row>
    <row r="54" spans="1:3" x14ac:dyDescent="0.3">
      <c r="A54" s="6" t="s">
        <v>590</v>
      </c>
      <c r="B54" s="6" t="s">
        <v>591</v>
      </c>
      <c r="C54" s="6">
        <v>7</v>
      </c>
    </row>
    <row r="55" spans="1:3" x14ac:dyDescent="0.3">
      <c r="A55" s="6" t="s">
        <v>592</v>
      </c>
      <c r="B55" s="6" t="s">
        <v>591</v>
      </c>
      <c r="C55" s="6">
        <v>7</v>
      </c>
    </row>
    <row r="56" spans="1:3" x14ac:dyDescent="0.3">
      <c r="A56" s="6" t="s">
        <v>56</v>
      </c>
      <c r="B56" s="6" t="s">
        <v>57</v>
      </c>
      <c r="C56" s="6">
        <v>2</v>
      </c>
    </row>
    <row r="57" spans="1:3" x14ac:dyDescent="0.3">
      <c r="A57" s="6" t="s">
        <v>58</v>
      </c>
      <c r="B57" s="6" t="s">
        <v>59</v>
      </c>
      <c r="C57" s="6">
        <v>3</v>
      </c>
    </row>
    <row r="58" spans="1:3" x14ac:dyDescent="0.3">
      <c r="A58" s="6" t="s">
        <v>60</v>
      </c>
      <c r="B58" s="6" t="s">
        <v>61</v>
      </c>
      <c r="C58" s="6">
        <v>5</v>
      </c>
    </row>
    <row r="59" spans="1:3" x14ac:dyDescent="0.3">
      <c r="A59" s="6" t="s">
        <v>62</v>
      </c>
      <c r="B59" s="6" t="s">
        <v>61</v>
      </c>
      <c r="C59" s="6">
        <v>6</v>
      </c>
    </row>
    <row r="60" spans="1:3" x14ac:dyDescent="0.3">
      <c r="A60" s="6" t="s">
        <v>63</v>
      </c>
      <c r="B60" s="6" t="s">
        <v>64</v>
      </c>
      <c r="C60" s="6">
        <v>7</v>
      </c>
    </row>
    <row r="61" spans="1:3" x14ac:dyDescent="0.3">
      <c r="A61" s="6" t="s">
        <v>65</v>
      </c>
      <c r="B61" s="6" t="s">
        <v>64</v>
      </c>
      <c r="C61" s="6">
        <v>6</v>
      </c>
    </row>
    <row r="62" spans="1:3" x14ac:dyDescent="0.3">
      <c r="A62" s="6" t="s">
        <v>66</v>
      </c>
      <c r="B62" s="6" t="s">
        <v>67</v>
      </c>
      <c r="C62" s="6">
        <v>6</v>
      </c>
    </row>
    <row r="63" spans="1:3" x14ac:dyDescent="0.3">
      <c r="A63" s="6" t="s">
        <v>68</v>
      </c>
      <c r="B63" s="6" t="s">
        <v>67</v>
      </c>
      <c r="C63" s="6">
        <v>6</v>
      </c>
    </row>
    <row r="64" spans="1:3" x14ac:dyDescent="0.3">
      <c r="A64" s="6" t="s">
        <v>69</v>
      </c>
      <c r="B64" s="6" t="s">
        <v>70</v>
      </c>
      <c r="C64" s="6">
        <v>6</v>
      </c>
    </row>
    <row r="65" spans="1:3" x14ac:dyDescent="0.3">
      <c r="A65" s="6" t="s">
        <v>71</v>
      </c>
      <c r="B65" s="6" t="s">
        <v>70</v>
      </c>
      <c r="C65" s="6">
        <v>6</v>
      </c>
    </row>
    <row r="66" spans="1:3" x14ac:dyDescent="0.3">
      <c r="A66" s="6" t="s">
        <v>72</v>
      </c>
      <c r="B66" s="6" t="s">
        <v>73</v>
      </c>
      <c r="C66" s="6">
        <v>4</v>
      </c>
    </row>
    <row r="67" spans="1:3" x14ac:dyDescent="0.3">
      <c r="A67" s="6" t="s">
        <v>74</v>
      </c>
      <c r="B67" s="6" t="s">
        <v>73</v>
      </c>
    </row>
    <row r="68" spans="1:3" x14ac:dyDescent="0.3">
      <c r="A68" s="6" t="s">
        <v>203</v>
      </c>
      <c r="B68" s="6" t="s">
        <v>204</v>
      </c>
      <c r="C68" s="6">
        <v>4</v>
      </c>
    </row>
    <row r="69" spans="1:3" x14ac:dyDescent="0.3">
      <c r="A69" s="6" t="s">
        <v>629</v>
      </c>
      <c r="B69" s="6" t="s">
        <v>630</v>
      </c>
      <c r="C69" s="6">
        <v>5</v>
      </c>
    </row>
    <row r="70" spans="1:3" x14ac:dyDescent="0.3">
      <c r="A70" s="6" t="s">
        <v>75</v>
      </c>
      <c r="B70" s="6" t="s">
        <v>76</v>
      </c>
      <c r="C70" s="6">
        <v>4</v>
      </c>
    </row>
    <row r="71" spans="1:3" x14ac:dyDescent="0.3">
      <c r="A71" s="6" t="s">
        <v>77</v>
      </c>
      <c r="B71" s="6" t="s">
        <v>76</v>
      </c>
      <c r="C71" s="6">
        <v>3</v>
      </c>
    </row>
    <row r="72" spans="1:3" x14ac:dyDescent="0.3">
      <c r="A72" s="6" t="s">
        <v>78</v>
      </c>
      <c r="B72" s="6" t="s">
        <v>79</v>
      </c>
      <c r="C72" s="6">
        <v>4</v>
      </c>
    </row>
    <row r="73" spans="1:3" x14ac:dyDescent="0.3">
      <c r="A73" s="6" t="s">
        <v>80</v>
      </c>
      <c r="B73" s="6" t="s">
        <v>79</v>
      </c>
      <c r="C73" s="6">
        <v>4</v>
      </c>
    </row>
    <row r="74" spans="1:3" x14ac:dyDescent="0.3">
      <c r="A74" s="6" t="s">
        <v>81</v>
      </c>
      <c r="B74" s="6" t="s">
        <v>82</v>
      </c>
      <c r="C74" s="6">
        <v>3</v>
      </c>
    </row>
    <row r="75" spans="1:3" x14ac:dyDescent="0.3">
      <c r="A75" s="6" t="s">
        <v>83</v>
      </c>
      <c r="B75" s="6" t="s">
        <v>82</v>
      </c>
      <c r="C75" s="6">
        <v>3</v>
      </c>
    </row>
    <row r="76" spans="1:3" x14ac:dyDescent="0.3">
      <c r="A76" s="6" t="s">
        <v>84</v>
      </c>
      <c r="B76" s="6" t="s">
        <v>85</v>
      </c>
      <c r="C76" s="6">
        <v>4</v>
      </c>
    </row>
    <row r="77" spans="1:3" x14ac:dyDescent="0.3">
      <c r="A77" s="6" t="s">
        <v>87</v>
      </c>
      <c r="B77" s="6" t="s">
        <v>88</v>
      </c>
      <c r="C77" s="6">
        <v>3</v>
      </c>
    </row>
    <row r="78" spans="1:3" x14ac:dyDescent="0.3">
      <c r="A78" s="6" t="s">
        <v>89</v>
      </c>
      <c r="B78" s="6" t="s">
        <v>90</v>
      </c>
      <c r="C78" s="6">
        <v>3</v>
      </c>
    </row>
    <row r="79" spans="1:3" x14ac:dyDescent="0.3">
      <c r="A79" s="6" t="s">
        <v>91</v>
      </c>
      <c r="B79" s="6" t="s">
        <v>90</v>
      </c>
      <c r="C79" s="6">
        <v>3</v>
      </c>
    </row>
    <row r="80" spans="1:3" x14ac:dyDescent="0.3">
      <c r="A80" s="6" t="s">
        <v>92</v>
      </c>
      <c r="B80" s="6" t="s">
        <v>93</v>
      </c>
      <c r="C80" s="6">
        <v>3</v>
      </c>
    </row>
    <row r="81" spans="1:3" x14ac:dyDescent="0.3">
      <c r="A81" s="6" t="s">
        <v>94</v>
      </c>
      <c r="B81" s="6" t="s">
        <v>93</v>
      </c>
      <c r="C81" s="6">
        <v>3</v>
      </c>
    </row>
    <row r="82" spans="1:3" x14ac:dyDescent="0.3">
      <c r="A82" s="6" t="s">
        <v>95</v>
      </c>
      <c r="B82" s="6" t="s">
        <v>96</v>
      </c>
      <c r="C82" s="6">
        <v>3</v>
      </c>
    </row>
    <row r="83" spans="1:3" x14ac:dyDescent="0.3">
      <c r="A83" s="6" t="s">
        <v>97</v>
      </c>
      <c r="B83" s="6" t="s">
        <v>96</v>
      </c>
      <c r="C83" s="6">
        <v>3</v>
      </c>
    </row>
    <row r="84" spans="1:3" x14ac:dyDescent="0.3">
      <c r="A84" s="6" t="s">
        <v>98</v>
      </c>
      <c r="B84" s="6" t="s">
        <v>99</v>
      </c>
      <c r="C84" s="6">
        <v>3</v>
      </c>
    </row>
    <row r="85" spans="1:3" x14ac:dyDescent="0.3">
      <c r="A85" s="6" t="s">
        <v>100</v>
      </c>
      <c r="B85" s="6" t="s">
        <v>101</v>
      </c>
      <c r="C85" s="6">
        <v>4</v>
      </c>
    </row>
    <row r="86" spans="1:3" x14ac:dyDescent="0.3">
      <c r="A86" s="6" t="s">
        <v>102</v>
      </c>
      <c r="B86" s="6" t="s">
        <v>103</v>
      </c>
      <c r="C86" s="6">
        <v>3</v>
      </c>
    </row>
    <row r="87" spans="1:3" x14ac:dyDescent="0.3">
      <c r="A87" s="6" t="s">
        <v>104</v>
      </c>
      <c r="B87" s="6" t="s">
        <v>103</v>
      </c>
      <c r="C87" s="6">
        <v>3</v>
      </c>
    </row>
    <row r="88" spans="1:3" x14ac:dyDescent="0.3">
      <c r="A88" s="6" t="s">
        <v>105</v>
      </c>
      <c r="B88" s="6" t="s">
        <v>106</v>
      </c>
      <c r="C88" s="6">
        <v>4</v>
      </c>
    </row>
    <row r="89" spans="1:3" x14ac:dyDescent="0.3">
      <c r="A89" s="6" t="s">
        <v>175</v>
      </c>
      <c r="B89" s="6" t="s">
        <v>176</v>
      </c>
      <c r="C89" s="6">
        <v>4</v>
      </c>
    </row>
    <row r="90" spans="1:3" x14ac:dyDescent="0.3">
      <c r="A90" s="6" t="s">
        <v>177</v>
      </c>
      <c r="B90" s="6" t="s">
        <v>176</v>
      </c>
      <c r="C90" s="6">
        <v>4</v>
      </c>
    </row>
    <row r="91" spans="1:3" x14ac:dyDescent="0.3">
      <c r="A91" s="6" t="s">
        <v>108</v>
      </c>
      <c r="B91" s="6" t="s">
        <v>109</v>
      </c>
      <c r="C91" s="6">
        <v>9</v>
      </c>
    </row>
    <row r="92" spans="1:3" x14ac:dyDescent="0.3">
      <c r="A92" s="6" t="s">
        <v>110</v>
      </c>
      <c r="B92" s="6" t="s">
        <v>109</v>
      </c>
      <c r="C92" s="6">
        <v>8</v>
      </c>
    </row>
    <row r="93" spans="1:3" x14ac:dyDescent="0.3">
      <c r="A93" s="6" t="s">
        <v>111</v>
      </c>
      <c r="B93" s="6" t="s">
        <v>112</v>
      </c>
      <c r="C93" s="6">
        <v>8</v>
      </c>
    </row>
    <row r="94" spans="1:3" x14ac:dyDescent="0.3">
      <c r="A94" s="6" t="s">
        <v>113</v>
      </c>
      <c r="B94" s="6" t="s">
        <v>112</v>
      </c>
      <c r="C94" s="6">
        <v>7</v>
      </c>
    </row>
    <row r="95" spans="1:3" x14ac:dyDescent="0.3">
      <c r="A95" s="6" t="s">
        <v>114</v>
      </c>
      <c r="B95" s="6" t="s">
        <v>115</v>
      </c>
      <c r="C95" s="6">
        <v>9</v>
      </c>
    </row>
    <row r="96" spans="1:3" x14ac:dyDescent="0.3">
      <c r="A96" s="6" t="s">
        <v>116</v>
      </c>
      <c r="B96" s="6" t="s">
        <v>115</v>
      </c>
      <c r="C96" s="6">
        <v>9</v>
      </c>
    </row>
    <row r="97" spans="1:3" x14ac:dyDescent="0.3">
      <c r="A97" s="6" t="s">
        <v>117</v>
      </c>
      <c r="B97" s="6" t="s">
        <v>118</v>
      </c>
      <c r="C97" s="6">
        <v>8</v>
      </c>
    </row>
    <row r="98" spans="1:3" x14ac:dyDescent="0.3">
      <c r="A98" s="6" t="s">
        <v>601</v>
      </c>
      <c r="B98" s="6" t="s">
        <v>602</v>
      </c>
      <c r="C98" s="6">
        <v>5</v>
      </c>
    </row>
    <row r="99" spans="1:3" x14ac:dyDescent="0.3">
      <c r="A99" s="6" t="s">
        <v>603</v>
      </c>
      <c r="B99" s="6" t="s">
        <v>602</v>
      </c>
      <c r="C99" s="6">
        <v>4</v>
      </c>
    </row>
    <row r="100" spans="1:3" x14ac:dyDescent="0.3">
      <c r="A100" s="6" t="s">
        <v>119</v>
      </c>
      <c r="B100" s="6" t="s">
        <v>120</v>
      </c>
      <c r="C100" s="6">
        <v>5</v>
      </c>
    </row>
    <row r="101" spans="1:3" x14ac:dyDescent="0.3">
      <c r="A101" s="6" t="s">
        <v>121</v>
      </c>
      <c r="B101" s="6" t="s">
        <v>122</v>
      </c>
      <c r="C101" s="6">
        <v>6</v>
      </c>
    </row>
    <row r="102" spans="1:3" x14ac:dyDescent="0.3">
      <c r="A102" s="6" t="s">
        <v>123</v>
      </c>
      <c r="B102" s="6" t="s">
        <v>124</v>
      </c>
      <c r="C102" s="6">
        <v>8</v>
      </c>
    </row>
    <row r="103" spans="1:3" x14ac:dyDescent="0.3">
      <c r="A103" s="6" t="s">
        <v>125</v>
      </c>
      <c r="B103" s="6" t="s">
        <v>124</v>
      </c>
      <c r="C103" s="6">
        <v>8</v>
      </c>
    </row>
    <row r="104" spans="1:3" x14ac:dyDescent="0.3">
      <c r="A104" s="6" t="s">
        <v>126</v>
      </c>
      <c r="B104" s="6" t="s">
        <v>127</v>
      </c>
      <c r="C104" s="6">
        <v>5</v>
      </c>
    </row>
    <row r="105" spans="1:3" x14ac:dyDescent="0.3">
      <c r="A105" s="6" t="s">
        <v>128</v>
      </c>
      <c r="B105" s="6" t="s">
        <v>127</v>
      </c>
      <c r="C105" s="6">
        <v>5</v>
      </c>
    </row>
    <row r="106" spans="1:3" x14ac:dyDescent="0.3">
      <c r="A106" s="6" t="s">
        <v>129</v>
      </c>
      <c r="B106" s="6" t="s">
        <v>130</v>
      </c>
      <c r="C106" s="6">
        <v>5</v>
      </c>
    </row>
    <row r="107" spans="1:3" x14ac:dyDescent="0.3">
      <c r="A107" s="6" t="s">
        <v>131</v>
      </c>
      <c r="B107" s="6" t="s">
        <v>130</v>
      </c>
      <c r="C107" s="6">
        <v>6</v>
      </c>
    </row>
    <row r="108" spans="1:3" x14ac:dyDescent="0.3">
      <c r="A108" s="6" t="s">
        <v>132</v>
      </c>
      <c r="B108" s="6" t="s">
        <v>133</v>
      </c>
      <c r="C108" s="6">
        <v>7</v>
      </c>
    </row>
    <row r="109" spans="1:3" x14ac:dyDescent="0.3">
      <c r="A109" s="6" t="s">
        <v>134</v>
      </c>
      <c r="B109" s="6" t="s">
        <v>133</v>
      </c>
      <c r="C109" s="6">
        <v>6</v>
      </c>
    </row>
    <row r="110" spans="1:3" x14ac:dyDescent="0.3">
      <c r="A110" s="6" t="s">
        <v>135</v>
      </c>
      <c r="B110" s="6" t="s">
        <v>136</v>
      </c>
      <c r="C110" s="6">
        <v>6</v>
      </c>
    </row>
    <row r="111" spans="1:3" x14ac:dyDescent="0.3">
      <c r="A111" s="6" t="s">
        <v>137</v>
      </c>
      <c r="B111" s="6" t="s">
        <v>136</v>
      </c>
      <c r="C111" s="6">
        <v>6</v>
      </c>
    </row>
    <row r="112" spans="1:3" x14ac:dyDescent="0.3">
      <c r="A112" s="6" t="s">
        <v>138</v>
      </c>
      <c r="B112" s="6" t="s">
        <v>139</v>
      </c>
      <c r="C112" s="6">
        <v>7</v>
      </c>
    </row>
    <row r="113" spans="1:3" x14ac:dyDescent="0.3">
      <c r="A113" s="6" t="s">
        <v>140</v>
      </c>
      <c r="B113" s="6" t="s">
        <v>139</v>
      </c>
      <c r="C113" s="6">
        <v>6</v>
      </c>
    </row>
    <row r="114" spans="1:3" x14ac:dyDescent="0.3">
      <c r="A114" s="6" t="s">
        <v>141</v>
      </c>
      <c r="B114" s="6" t="s">
        <v>142</v>
      </c>
      <c r="C114" s="6">
        <v>3</v>
      </c>
    </row>
    <row r="115" spans="1:3" x14ac:dyDescent="0.3">
      <c r="A115" s="6" t="s">
        <v>432</v>
      </c>
      <c r="B115" s="6" t="s">
        <v>433</v>
      </c>
      <c r="C115" s="6">
        <v>4</v>
      </c>
    </row>
    <row r="116" spans="1:3" x14ac:dyDescent="0.3">
      <c r="A116" s="6" t="s">
        <v>434</v>
      </c>
      <c r="B116" s="6" t="s">
        <v>433</v>
      </c>
      <c r="C116" s="6">
        <v>4</v>
      </c>
    </row>
    <row r="117" spans="1:3" x14ac:dyDescent="0.3">
      <c r="A117" s="6" t="s">
        <v>180</v>
      </c>
      <c r="B117" s="6" t="s">
        <v>181</v>
      </c>
      <c r="C117" s="6">
        <v>4</v>
      </c>
    </row>
    <row r="118" spans="1:3" x14ac:dyDescent="0.3">
      <c r="A118" s="6" t="s">
        <v>631</v>
      </c>
      <c r="B118" s="6" t="s">
        <v>540</v>
      </c>
      <c r="C118" s="6">
        <v>5</v>
      </c>
    </row>
    <row r="119" spans="1:3" x14ac:dyDescent="0.3">
      <c r="A119" s="6" t="s">
        <v>539</v>
      </c>
      <c r="B119" s="6" t="s">
        <v>540</v>
      </c>
      <c r="C119" s="6">
        <v>5</v>
      </c>
    </row>
    <row r="120" spans="1:3" x14ac:dyDescent="0.3">
      <c r="A120" s="6" t="s">
        <v>435</v>
      </c>
      <c r="B120" s="6" t="s">
        <v>436</v>
      </c>
      <c r="C120" s="6">
        <v>1</v>
      </c>
    </row>
    <row r="121" spans="1:3" x14ac:dyDescent="0.3">
      <c r="A121" s="6" t="s">
        <v>143</v>
      </c>
      <c r="B121" s="6" t="s">
        <v>144</v>
      </c>
      <c r="C121" s="6">
        <v>4</v>
      </c>
    </row>
    <row r="122" spans="1:3" x14ac:dyDescent="0.3">
      <c r="A122" s="6" t="s">
        <v>632</v>
      </c>
      <c r="B122" s="6" t="s">
        <v>609</v>
      </c>
      <c r="C122" s="6">
        <v>3</v>
      </c>
    </row>
    <row r="123" spans="1:3" x14ac:dyDescent="0.3">
      <c r="A123" s="6" t="s">
        <v>608</v>
      </c>
      <c r="B123" s="6" t="s">
        <v>609</v>
      </c>
      <c r="C123" s="6">
        <v>3</v>
      </c>
    </row>
    <row r="124" spans="1:3" x14ac:dyDescent="0.3">
      <c r="A124" s="6" t="s">
        <v>633</v>
      </c>
      <c r="B124" s="6" t="s">
        <v>634</v>
      </c>
      <c r="C124" s="6">
        <v>4</v>
      </c>
    </row>
    <row r="125" spans="1:3" x14ac:dyDescent="0.3">
      <c r="A125" s="6" t="s">
        <v>404</v>
      </c>
      <c r="B125" s="6" t="s">
        <v>405</v>
      </c>
      <c r="C125" s="6">
        <v>3</v>
      </c>
    </row>
    <row r="126" spans="1:3" x14ac:dyDescent="0.3">
      <c r="A126" s="6" t="s">
        <v>146</v>
      </c>
      <c r="B126" s="6" t="s">
        <v>147</v>
      </c>
      <c r="C126" s="6">
        <v>3</v>
      </c>
    </row>
    <row r="127" spans="1:3" x14ac:dyDescent="0.3">
      <c r="A127" s="6" t="s">
        <v>148</v>
      </c>
      <c r="B127" s="6" t="s">
        <v>149</v>
      </c>
      <c r="C127" s="6">
        <v>3</v>
      </c>
    </row>
    <row r="128" spans="1:3" x14ac:dyDescent="0.3">
      <c r="A128" s="6" t="s">
        <v>150</v>
      </c>
      <c r="B128" s="6" t="s">
        <v>151</v>
      </c>
      <c r="C128" s="6">
        <v>3</v>
      </c>
    </row>
    <row r="129" spans="1:3" x14ac:dyDescent="0.3">
      <c r="A129" s="6" t="s">
        <v>439</v>
      </c>
      <c r="B129" s="6" t="s">
        <v>440</v>
      </c>
      <c r="C129" s="6">
        <v>3</v>
      </c>
    </row>
    <row r="130" spans="1:3" x14ac:dyDescent="0.3">
      <c r="A130" s="6" t="s">
        <v>635</v>
      </c>
      <c r="B130" s="6" t="s">
        <v>636</v>
      </c>
      <c r="C130" s="6">
        <v>3</v>
      </c>
    </row>
    <row r="131" spans="1:3" x14ac:dyDescent="0.3">
      <c r="A131" s="6" t="s">
        <v>441</v>
      </c>
      <c r="B131" s="6" t="s">
        <v>442</v>
      </c>
      <c r="C131" s="6">
        <v>4</v>
      </c>
    </row>
    <row r="132" spans="1:3" x14ac:dyDescent="0.3">
      <c r="A132" s="6" t="s">
        <v>193</v>
      </c>
      <c r="B132" s="6" t="s">
        <v>194</v>
      </c>
      <c r="C132" s="6">
        <v>5</v>
      </c>
    </row>
    <row r="133" spans="1:3" x14ac:dyDescent="0.3">
      <c r="A133" s="6" t="s">
        <v>443</v>
      </c>
      <c r="B133" s="6" t="s">
        <v>444</v>
      </c>
      <c r="C133" s="6">
        <v>3</v>
      </c>
    </row>
    <row r="134" spans="1:3" x14ac:dyDescent="0.3">
      <c r="A134" s="6" t="s">
        <v>449</v>
      </c>
      <c r="B134" s="6" t="s">
        <v>450</v>
      </c>
      <c r="C134" s="6">
        <v>5</v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59DE7-47B7-4BEB-83A7-0CA016B15C48}">
  <sheetPr>
    <tabColor rgb="FF92D050"/>
  </sheetPr>
  <dimension ref="A1:C291"/>
  <sheetViews>
    <sheetView zoomScaleNormal="100" workbookViewId="0">
      <pane ySplit="5" topLeftCell="A124" activePane="bottomLeft" state="frozen"/>
      <selection activeCell="B124" sqref="B124"/>
      <selection pane="bottomLeft" activeCell="B124" sqref="B124"/>
    </sheetView>
  </sheetViews>
  <sheetFormatPr defaultColWidth="9.109375" defaultRowHeight="14.4" x14ac:dyDescent="0.3"/>
  <cols>
    <col min="1" max="1" width="30" style="6" customWidth="1"/>
    <col min="2" max="2" width="45.109375" style="6" customWidth="1"/>
    <col min="3" max="3" width="18.5546875" style="6" bestFit="1" customWidth="1"/>
    <col min="4" max="16384" width="9.109375" style="1"/>
  </cols>
  <sheetData>
    <row r="1" spans="1:3" x14ac:dyDescent="0.3">
      <c r="A1" s="1" t="s">
        <v>0</v>
      </c>
      <c r="B1" s="16" t="s">
        <v>637</v>
      </c>
    </row>
    <row r="2" spans="1:3" x14ac:dyDescent="0.3">
      <c r="A2" s="1" t="s">
        <v>2</v>
      </c>
      <c r="B2" s="16" t="s">
        <v>638</v>
      </c>
    </row>
    <row r="5" spans="1:3" x14ac:dyDescent="0.3">
      <c r="A5" s="12" t="s">
        <v>459</v>
      </c>
      <c r="B5" s="12" t="s">
        <v>460</v>
      </c>
      <c r="C5" s="12" t="s">
        <v>461</v>
      </c>
    </row>
    <row r="6" spans="1:3" x14ac:dyDescent="0.3">
      <c r="A6" t="s">
        <v>462</v>
      </c>
      <c r="B6" t="s">
        <v>463</v>
      </c>
      <c r="C6" s="6">
        <v>3</v>
      </c>
    </row>
    <row r="7" spans="1:3" x14ac:dyDescent="0.3">
      <c r="A7" s="11" t="s">
        <v>639</v>
      </c>
      <c r="B7" s="11" t="s">
        <v>640</v>
      </c>
      <c r="C7" s="11">
        <v>4</v>
      </c>
    </row>
    <row r="8" spans="1:3" x14ac:dyDescent="0.3">
      <c r="A8" s="6" t="s">
        <v>163</v>
      </c>
      <c r="B8" s="6" t="s">
        <v>164</v>
      </c>
      <c r="C8" s="6">
        <v>3</v>
      </c>
    </row>
    <row r="9" spans="1:3" x14ac:dyDescent="0.3">
      <c r="A9" s="6" t="s">
        <v>165</v>
      </c>
      <c r="B9" s="6" t="s">
        <v>166</v>
      </c>
      <c r="C9" s="6">
        <v>3</v>
      </c>
    </row>
    <row r="10" spans="1:3" x14ac:dyDescent="0.3">
      <c r="A10" s="6" t="s">
        <v>167</v>
      </c>
      <c r="B10" s="6" t="s">
        <v>168</v>
      </c>
      <c r="C10" s="6">
        <v>3</v>
      </c>
    </row>
    <row r="11" spans="1:3" x14ac:dyDescent="0.3">
      <c r="A11" s="6" t="s">
        <v>9</v>
      </c>
      <c r="B11" s="6" t="s">
        <v>8</v>
      </c>
      <c r="C11" s="6">
        <v>5</v>
      </c>
    </row>
    <row r="12" spans="1:3" x14ac:dyDescent="0.3">
      <c r="A12" s="6" t="s">
        <v>7</v>
      </c>
      <c r="B12" s="6" t="s">
        <v>8</v>
      </c>
      <c r="C12" s="6">
        <v>3</v>
      </c>
    </row>
    <row r="13" spans="1:3" x14ac:dyDescent="0.3">
      <c r="A13" s="6" t="s">
        <v>12</v>
      </c>
      <c r="B13" s="6" t="s">
        <v>11</v>
      </c>
      <c r="C13" s="6">
        <v>4</v>
      </c>
    </row>
    <row r="14" spans="1:3" x14ac:dyDescent="0.3">
      <c r="A14" s="6" t="s">
        <v>10</v>
      </c>
      <c r="B14" s="6" t="s">
        <v>11</v>
      </c>
      <c r="C14" s="6">
        <v>5</v>
      </c>
    </row>
    <row r="15" spans="1:3" x14ac:dyDescent="0.3">
      <c r="A15" s="6" t="s">
        <v>15</v>
      </c>
      <c r="B15" s="6" t="s">
        <v>14</v>
      </c>
      <c r="C15" s="6">
        <v>5</v>
      </c>
    </row>
    <row r="16" spans="1:3" x14ac:dyDescent="0.3">
      <c r="A16" s="14" t="s">
        <v>15</v>
      </c>
      <c r="B16" s="14" t="s">
        <v>14</v>
      </c>
      <c r="C16" s="14">
        <v>5</v>
      </c>
    </row>
    <row r="17" spans="1:3" x14ac:dyDescent="0.3">
      <c r="A17" s="6" t="s">
        <v>13</v>
      </c>
      <c r="B17" s="6" t="s">
        <v>14</v>
      </c>
      <c r="C17" s="6">
        <v>5</v>
      </c>
    </row>
    <row r="18" spans="1:3" x14ac:dyDescent="0.3">
      <c r="A18" s="6" t="s">
        <v>18</v>
      </c>
      <c r="B18" s="6" t="s">
        <v>17</v>
      </c>
      <c r="C18" s="6">
        <v>4</v>
      </c>
    </row>
    <row r="19" spans="1:3" x14ac:dyDescent="0.3">
      <c r="A19" s="6" t="s">
        <v>16</v>
      </c>
      <c r="B19" s="6" t="s">
        <v>17</v>
      </c>
      <c r="C19" s="6">
        <v>4</v>
      </c>
    </row>
    <row r="20" spans="1:3" x14ac:dyDescent="0.3">
      <c r="A20" s="6" t="s">
        <v>420</v>
      </c>
      <c r="B20" s="6" t="s">
        <v>419</v>
      </c>
      <c r="C20" s="6">
        <v>5</v>
      </c>
    </row>
    <row r="21" spans="1:3" x14ac:dyDescent="0.3">
      <c r="A21" s="6" t="s">
        <v>641</v>
      </c>
      <c r="B21" s="6" t="s">
        <v>642</v>
      </c>
      <c r="C21" s="6">
        <v>3</v>
      </c>
    </row>
    <row r="22" spans="1:3" x14ac:dyDescent="0.3">
      <c r="A22" t="s">
        <v>464</v>
      </c>
      <c r="B22" t="s">
        <v>465</v>
      </c>
      <c r="C22" s="6">
        <v>4</v>
      </c>
    </row>
    <row r="23" spans="1:3" x14ac:dyDescent="0.3">
      <c r="A23" t="s">
        <v>466</v>
      </c>
      <c r="B23" t="s">
        <v>467</v>
      </c>
      <c r="C23" s="6">
        <v>4</v>
      </c>
    </row>
    <row r="24" spans="1:3" x14ac:dyDescent="0.3">
      <c r="A24" s="6" t="s">
        <v>421</v>
      </c>
      <c r="B24" s="6" t="s">
        <v>422</v>
      </c>
      <c r="C24" s="6">
        <v>3</v>
      </c>
    </row>
    <row r="25" spans="1:3" x14ac:dyDescent="0.3">
      <c r="A25" s="6" t="s">
        <v>21</v>
      </c>
      <c r="B25" s="6" t="s">
        <v>20</v>
      </c>
      <c r="C25" s="6">
        <v>4</v>
      </c>
    </row>
    <row r="26" spans="1:3" x14ac:dyDescent="0.3">
      <c r="A26" s="14" t="s">
        <v>21</v>
      </c>
      <c r="B26" s="14" t="s">
        <v>20</v>
      </c>
      <c r="C26" s="14">
        <v>4</v>
      </c>
    </row>
    <row r="27" spans="1:3" x14ac:dyDescent="0.3">
      <c r="A27" s="6" t="s">
        <v>19</v>
      </c>
      <c r="B27" s="6" t="s">
        <v>20</v>
      </c>
      <c r="C27" s="6">
        <v>4</v>
      </c>
    </row>
    <row r="28" spans="1:3" x14ac:dyDescent="0.3">
      <c r="A28" s="6" t="s">
        <v>169</v>
      </c>
      <c r="B28" s="6" t="s">
        <v>170</v>
      </c>
      <c r="C28" s="6">
        <v>4</v>
      </c>
    </row>
    <row r="29" spans="1:3" x14ac:dyDescent="0.3">
      <c r="A29" s="6" t="s">
        <v>643</v>
      </c>
      <c r="B29" s="6" t="s">
        <v>644</v>
      </c>
      <c r="C29" s="6">
        <v>3</v>
      </c>
    </row>
    <row r="30" spans="1:3" x14ac:dyDescent="0.3">
      <c r="A30" s="6" t="s">
        <v>423</v>
      </c>
      <c r="B30" s="6" t="s">
        <v>424</v>
      </c>
      <c r="C30" s="6">
        <v>4</v>
      </c>
    </row>
    <row r="31" spans="1:3" x14ac:dyDescent="0.3">
      <c r="A31" s="11" t="s">
        <v>645</v>
      </c>
      <c r="B31" s="11" t="s">
        <v>646</v>
      </c>
      <c r="C31" s="6">
        <v>3</v>
      </c>
    </row>
    <row r="32" spans="1:3" x14ac:dyDescent="0.3">
      <c r="A32" s="6" t="s">
        <v>647</v>
      </c>
      <c r="B32" s="6" t="s">
        <v>648</v>
      </c>
      <c r="C32" s="5">
        <v>4</v>
      </c>
    </row>
    <row r="33" spans="1:3" x14ac:dyDescent="0.3">
      <c r="A33" s="6" t="s">
        <v>22</v>
      </c>
      <c r="B33" s="6" t="s">
        <v>23</v>
      </c>
      <c r="C33" s="6">
        <v>4</v>
      </c>
    </row>
    <row r="34" spans="1:3" x14ac:dyDescent="0.3">
      <c r="A34" s="6" t="s">
        <v>24</v>
      </c>
      <c r="B34" s="6" t="s">
        <v>25</v>
      </c>
      <c r="C34" s="6">
        <v>4</v>
      </c>
    </row>
    <row r="35" spans="1:3" x14ac:dyDescent="0.3">
      <c r="A35" s="6" t="s">
        <v>28</v>
      </c>
      <c r="B35" s="6" t="s">
        <v>27</v>
      </c>
      <c r="C35" s="6">
        <v>5</v>
      </c>
    </row>
    <row r="36" spans="1:3" x14ac:dyDescent="0.3">
      <c r="A36" s="6" t="s">
        <v>26</v>
      </c>
      <c r="B36" s="6" t="s">
        <v>27</v>
      </c>
      <c r="C36" s="6">
        <v>5</v>
      </c>
    </row>
    <row r="37" spans="1:3" x14ac:dyDescent="0.3">
      <c r="A37" s="6" t="s">
        <v>31</v>
      </c>
      <c r="B37" s="6" t="s">
        <v>30</v>
      </c>
      <c r="C37" s="6">
        <v>3</v>
      </c>
    </row>
    <row r="38" spans="1:3" x14ac:dyDescent="0.3">
      <c r="A38" s="6" t="s">
        <v>29</v>
      </c>
      <c r="B38" s="6" t="s">
        <v>30</v>
      </c>
      <c r="C38" s="6">
        <v>3</v>
      </c>
    </row>
    <row r="39" spans="1:3" x14ac:dyDescent="0.3">
      <c r="A39" s="6" t="s">
        <v>581</v>
      </c>
      <c r="B39" s="6" t="s">
        <v>584</v>
      </c>
      <c r="C39" s="6">
        <v>3</v>
      </c>
    </row>
    <row r="40" spans="1:3" x14ac:dyDescent="0.3">
      <c r="A40" s="6" t="s">
        <v>583</v>
      </c>
      <c r="B40" s="6" t="s">
        <v>584</v>
      </c>
      <c r="C40" s="6">
        <v>5</v>
      </c>
    </row>
    <row r="41" spans="1:3" x14ac:dyDescent="0.3">
      <c r="A41" s="6" t="s">
        <v>383</v>
      </c>
      <c r="B41" s="6" t="s">
        <v>384</v>
      </c>
      <c r="C41" s="5">
        <v>3</v>
      </c>
    </row>
    <row r="42" spans="1:3" x14ac:dyDescent="0.3">
      <c r="A42" s="6" t="s">
        <v>649</v>
      </c>
      <c r="B42" s="6" t="s">
        <v>650</v>
      </c>
      <c r="C42" s="6">
        <v>6</v>
      </c>
    </row>
    <row r="43" spans="1:3" x14ac:dyDescent="0.3">
      <c r="A43" s="6" t="s">
        <v>651</v>
      </c>
      <c r="B43" s="6" t="s">
        <v>652</v>
      </c>
      <c r="C43" s="6">
        <v>3</v>
      </c>
    </row>
    <row r="44" spans="1:3" x14ac:dyDescent="0.3">
      <c r="A44" s="14" t="s">
        <v>475</v>
      </c>
      <c r="B44" s="14" t="s">
        <v>476</v>
      </c>
      <c r="C44" s="14">
        <v>4</v>
      </c>
    </row>
    <row r="45" spans="1:3" x14ac:dyDescent="0.3">
      <c r="A45" s="6" t="s">
        <v>653</v>
      </c>
      <c r="B45" s="6" t="s">
        <v>654</v>
      </c>
      <c r="C45" s="6">
        <v>5</v>
      </c>
    </row>
    <row r="46" spans="1:3" x14ac:dyDescent="0.3">
      <c r="A46" s="6" t="s">
        <v>655</v>
      </c>
      <c r="B46" s="6" t="s">
        <v>656</v>
      </c>
      <c r="C46" s="6">
        <v>6</v>
      </c>
    </row>
    <row r="47" spans="1:3" x14ac:dyDescent="0.3">
      <c r="A47" s="6" t="s">
        <v>657</v>
      </c>
      <c r="B47" s="6" t="s">
        <v>658</v>
      </c>
      <c r="C47" s="6">
        <v>3</v>
      </c>
    </row>
    <row r="48" spans="1:3" x14ac:dyDescent="0.3">
      <c r="A48" s="6" t="s">
        <v>425</v>
      </c>
      <c r="B48" s="6" t="s">
        <v>426</v>
      </c>
      <c r="C48" s="6">
        <v>3</v>
      </c>
    </row>
    <row r="49" spans="1:3" x14ac:dyDescent="0.3">
      <c r="A49" s="6" t="s">
        <v>627</v>
      </c>
      <c r="B49" s="6" t="s">
        <v>628</v>
      </c>
      <c r="C49" s="6">
        <v>5</v>
      </c>
    </row>
    <row r="50" spans="1:3" x14ac:dyDescent="0.3">
      <c r="A50" s="6" t="s">
        <v>659</v>
      </c>
      <c r="B50" s="6" t="s">
        <v>660</v>
      </c>
      <c r="C50" s="6">
        <v>6</v>
      </c>
    </row>
    <row r="51" spans="1:3" x14ac:dyDescent="0.3">
      <c r="A51" s="6" t="s">
        <v>661</v>
      </c>
      <c r="B51" s="6" t="s">
        <v>662</v>
      </c>
      <c r="C51" s="6">
        <v>3</v>
      </c>
    </row>
    <row r="52" spans="1:3" x14ac:dyDescent="0.3">
      <c r="A52" t="s">
        <v>479</v>
      </c>
      <c r="B52" t="s">
        <v>480</v>
      </c>
      <c r="C52" s="6">
        <v>4</v>
      </c>
    </row>
    <row r="53" spans="1:3" x14ac:dyDescent="0.3">
      <c r="A53" t="s">
        <v>481</v>
      </c>
      <c r="B53" t="s">
        <v>482</v>
      </c>
      <c r="C53" s="6">
        <v>4</v>
      </c>
    </row>
    <row r="54" spans="1:3" x14ac:dyDescent="0.3">
      <c r="A54" s="6" t="s">
        <v>430</v>
      </c>
      <c r="B54" s="6" t="s">
        <v>431</v>
      </c>
      <c r="C54" s="6">
        <v>5</v>
      </c>
    </row>
    <row r="55" spans="1:3" x14ac:dyDescent="0.3">
      <c r="A55" s="6" t="s">
        <v>483</v>
      </c>
      <c r="B55" s="6" t="s">
        <v>484</v>
      </c>
      <c r="C55" s="6">
        <v>3</v>
      </c>
    </row>
    <row r="56" spans="1:3" x14ac:dyDescent="0.3">
      <c r="A56" s="14" t="s">
        <v>430</v>
      </c>
      <c r="B56" s="14" t="s">
        <v>485</v>
      </c>
      <c r="C56" s="14">
        <v>4</v>
      </c>
    </row>
    <row r="57" spans="1:3" x14ac:dyDescent="0.3">
      <c r="A57" s="6" t="s">
        <v>663</v>
      </c>
      <c r="B57" s="6" t="s">
        <v>664</v>
      </c>
      <c r="C57" s="6">
        <v>5</v>
      </c>
    </row>
    <row r="58" spans="1:3" x14ac:dyDescent="0.3">
      <c r="A58" s="14" t="s">
        <v>486</v>
      </c>
      <c r="B58" s="14" t="s">
        <v>487</v>
      </c>
      <c r="C58" s="14">
        <v>5</v>
      </c>
    </row>
    <row r="59" spans="1:3" x14ac:dyDescent="0.3">
      <c r="A59" s="6" t="s">
        <v>34</v>
      </c>
      <c r="B59" s="6" t="s">
        <v>33</v>
      </c>
      <c r="C59" s="6">
        <v>6</v>
      </c>
    </row>
    <row r="60" spans="1:3" x14ac:dyDescent="0.3">
      <c r="A60" s="6" t="s">
        <v>32</v>
      </c>
      <c r="B60" s="6" t="s">
        <v>33</v>
      </c>
      <c r="C60" s="6">
        <v>7</v>
      </c>
    </row>
    <row r="61" spans="1:3" x14ac:dyDescent="0.3">
      <c r="A61" s="6" t="s">
        <v>37</v>
      </c>
      <c r="B61" s="6" t="s">
        <v>36</v>
      </c>
      <c r="C61" s="6">
        <v>5</v>
      </c>
    </row>
    <row r="62" spans="1:3" x14ac:dyDescent="0.3">
      <c r="A62" s="6" t="s">
        <v>35</v>
      </c>
      <c r="B62" s="6" t="s">
        <v>36</v>
      </c>
      <c r="C62" s="6">
        <v>6</v>
      </c>
    </row>
    <row r="63" spans="1:3" x14ac:dyDescent="0.3">
      <c r="A63" s="6" t="s">
        <v>40</v>
      </c>
      <c r="B63" s="6" t="s">
        <v>39</v>
      </c>
      <c r="C63" s="6">
        <v>6</v>
      </c>
    </row>
    <row r="64" spans="1:3" x14ac:dyDescent="0.3">
      <c r="A64" s="6" t="s">
        <v>38</v>
      </c>
      <c r="B64" s="6" t="s">
        <v>39</v>
      </c>
      <c r="C64" s="6">
        <v>7</v>
      </c>
    </row>
    <row r="65" spans="1:3" x14ac:dyDescent="0.3">
      <c r="A65" s="6" t="s">
        <v>43</v>
      </c>
      <c r="B65" s="6" t="s">
        <v>42</v>
      </c>
      <c r="C65" s="6">
        <v>5</v>
      </c>
    </row>
    <row r="66" spans="1:3" x14ac:dyDescent="0.3">
      <c r="A66" s="6" t="s">
        <v>41</v>
      </c>
      <c r="B66" s="6" t="s">
        <v>42</v>
      </c>
      <c r="C66" s="6">
        <v>5</v>
      </c>
    </row>
    <row r="67" spans="1:3" x14ac:dyDescent="0.3">
      <c r="A67" s="14" t="s">
        <v>488</v>
      </c>
      <c r="B67" s="14" t="s">
        <v>489</v>
      </c>
      <c r="C67" s="14">
        <v>4</v>
      </c>
    </row>
    <row r="68" spans="1:3" x14ac:dyDescent="0.3">
      <c r="A68" s="6" t="s">
        <v>46</v>
      </c>
      <c r="B68" s="6" t="s">
        <v>45</v>
      </c>
      <c r="C68" s="6">
        <v>6</v>
      </c>
    </row>
    <row r="69" spans="1:3" x14ac:dyDescent="0.3">
      <c r="A69" s="6" t="s">
        <v>44</v>
      </c>
      <c r="B69" s="6" t="s">
        <v>45</v>
      </c>
      <c r="C69" s="6">
        <v>5</v>
      </c>
    </row>
    <row r="70" spans="1:3" x14ac:dyDescent="0.3">
      <c r="A70" s="6" t="s">
        <v>156</v>
      </c>
      <c r="B70" s="6" t="s">
        <v>157</v>
      </c>
      <c r="C70" s="6">
        <v>6</v>
      </c>
    </row>
    <row r="71" spans="1:3" x14ac:dyDescent="0.3">
      <c r="A71" s="6" t="s">
        <v>49</v>
      </c>
      <c r="B71" s="6" t="s">
        <v>48</v>
      </c>
      <c r="C71" s="6">
        <v>6</v>
      </c>
    </row>
    <row r="72" spans="1:3" x14ac:dyDescent="0.3">
      <c r="A72" s="6" t="s">
        <v>47</v>
      </c>
      <c r="B72" s="6" t="s">
        <v>48</v>
      </c>
      <c r="C72" s="6">
        <v>7</v>
      </c>
    </row>
    <row r="73" spans="1:3" x14ac:dyDescent="0.3">
      <c r="A73" s="6" t="s">
        <v>158</v>
      </c>
      <c r="B73" s="6" t="s">
        <v>159</v>
      </c>
      <c r="C73" s="6">
        <v>6</v>
      </c>
    </row>
    <row r="74" spans="1:3" x14ac:dyDescent="0.3">
      <c r="A74" s="6" t="s">
        <v>52</v>
      </c>
      <c r="B74" s="6" t="s">
        <v>51</v>
      </c>
      <c r="C74" s="6">
        <v>6</v>
      </c>
    </row>
    <row r="75" spans="1:3" x14ac:dyDescent="0.3">
      <c r="A75" s="6" t="s">
        <v>50</v>
      </c>
      <c r="B75" s="6" t="s">
        <v>51</v>
      </c>
      <c r="C75" s="6">
        <v>6</v>
      </c>
    </row>
    <row r="76" spans="1:3" x14ac:dyDescent="0.3">
      <c r="A76" s="6" t="s">
        <v>55</v>
      </c>
      <c r="B76" s="6" t="s">
        <v>54</v>
      </c>
      <c r="C76" s="6">
        <v>6</v>
      </c>
    </row>
    <row r="77" spans="1:3" x14ac:dyDescent="0.3">
      <c r="A77" s="6" t="s">
        <v>53</v>
      </c>
      <c r="B77" s="6" t="s">
        <v>54</v>
      </c>
      <c r="C77" s="6">
        <v>7</v>
      </c>
    </row>
    <row r="78" spans="1:3" x14ac:dyDescent="0.3">
      <c r="A78" s="6" t="s">
        <v>665</v>
      </c>
      <c r="B78" s="6" t="s">
        <v>666</v>
      </c>
      <c r="C78" s="5">
        <v>3</v>
      </c>
    </row>
    <row r="79" spans="1:3" x14ac:dyDescent="0.3">
      <c r="A79" t="s">
        <v>492</v>
      </c>
      <c r="B79" t="s">
        <v>493</v>
      </c>
      <c r="C79" s="6">
        <v>3</v>
      </c>
    </row>
    <row r="80" spans="1:3" x14ac:dyDescent="0.3">
      <c r="A80" s="6" t="s">
        <v>588</v>
      </c>
      <c r="B80" s="6" t="s">
        <v>589</v>
      </c>
      <c r="C80" s="6">
        <v>5</v>
      </c>
    </row>
    <row r="81" spans="1:3" x14ac:dyDescent="0.3">
      <c r="A81" s="6" t="s">
        <v>590</v>
      </c>
      <c r="B81" s="6" t="s">
        <v>591</v>
      </c>
      <c r="C81" s="6">
        <v>7</v>
      </c>
    </row>
    <row r="82" spans="1:3" x14ac:dyDescent="0.3">
      <c r="A82" t="s">
        <v>593</v>
      </c>
      <c r="B82" t="s">
        <v>594</v>
      </c>
      <c r="C82" s="6">
        <v>3</v>
      </c>
    </row>
    <row r="83" spans="1:3" x14ac:dyDescent="0.3">
      <c r="A83" s="6" t="s">
        <v>56</v>
      </c>
      <c r="B83" s="6" t="s">
        <v>57</v>
      </c>
      <c r="C83" s="6">
        <v>2</v>
      </c>
    </row>
    <row r="84" spans="1:3" x14ac:dyDescent="0.3">
      <c r="A84" s="14" t="s">
        <v>58</v>
      </c>
      <c r="B84" s="14" t="s">
        <v>59</v>
      </c>
      <c r="C84" s="14">
        <v>4</v>
      </c>
    </row>
    <row r="85" spans="1:3" x14ac:dyDescent="0.3">
      <c r="A85" s="6" t="s">
        <v>62</v>
      </c>
      <c r="B85" s="6" t="s">
        <v>61</v>
      </c>
      <c r="C85" s="6">
        <v>6</v>
      </c>
    </row>
    <row r="86" spans="1:3" x14ac:dyDescent="0.3">
      <c r="A86" s="6" t="s">
        <v>60</v>
      </c>
      <c r="B86" s="6" t="s">
        <v>61</v>
      </c>
      <c r="C86" s="6">
        <v>5</v>
      </c>
    </row>
    <row r="87" spans="1:3" x14ac:dyDescent="0.3">
      <c r="A87" s="6" t="s">
        <v>65</v>
      </c>
      <c r="B87" s="6" t="s">
        <v>64</v>
      </c>
      <c r="C87" s="6">
        <v>6</v>
      </c>
    </row>
    <row r="88" spans="1:3" x14ac:dyDescent="0.3">
      <c r="A88" s="6" t="s">
        <v>63</v>
      </c>
      <c r="B88" s="6" t="s">
        <v>64</v>
      </c>
      <c r="C88" s="6">
        <v>7</v>
      </c>
    </row>
    <row r="89" spans="1:3" x14ac:dyDescent="0.3">
      <c r="A89" s="6" t="s">
        <v>68</v>
      </c>
      <c r="B89" s="6" t="s">
        <v>67</v>
      </c>
      <c r="C89" s="6">
        <v>6</v>
      </c>
    </row>
    <row r="90" spans="1:3" x14ac:dyDescent="0.3">
      <c r="A90" s="14" t="s">
        <v>68</v>
      </c>
      <c r="B90" s="14" t="s">
        <v>67</v>
      </c>
      <c r="C90" s="14">
        <v>5</v>
      </c>
    </row>
    <row r="91" spans="1:3" x14ac:dyDescent="0.3">
      <c r="A91" s="6" t="s">
        <v>66</v>
      </c>
      <c r="B91" s="6" t="s">
        <v>67</v>
      </c>
      <c r="C91" s="6">
        <v>6</v>
      </c>
    </row>
    <row r="92" spans="1:3" x14ac:dyDescent="0.3">
      <c r="A92" s="6" t="s">
        <v>71</v>
      </c>
      <c r="B92" s="6" t="s">
        <v>70</v>
      </c>
      <c r="C92" s="6">
        <v>6</v>
      </c>
    </row>
    <row r="93" spans="1:3" x14ac:dyDescent="0.3">
      <c r="A93" s="6" t="s">
        <v>69</v>
      </c>
      <c r="B93" s="6" t="s">
        <v>70</v>
      </c>
      <c r="C93" s="6">
        <v>6</v>
      </c>
    </row>
    <row r="94" spans="1:3" x14ac:dyDescent="0.3">
      <c r="A94" s="6" t="s">
        <v>667</v>
      </c>
      <c r="B94" s="6" t="s">
        <v>668</v>
      </c>
      <c r="C94" s="6">
        <v>3</v>
      </c>
    </row>
    <row r="95" spans="1:3" x14ac:dyDescent="0.3">
      <c r="A95" t="s">
        <v>496</v>
      </c>
      <c r="B95" t="s">
        <v>497</v>
      </c>
      <c r="C95" s="6">
        <v>4</v>
      </c>
    </row>
    <row r="96" spans="1:3" x14ac:dyDescent="0.3">
      <c r="A96" s="1" t="s">
        <v>669</v>
      </c>
      <c r="B96" s="1" t="s">
        <v>670</v>
      </c>
      <c r="C96" s="1">
        <v>4</v>
      </c>
    </row>
    <row r="97" spans="1:3" x14ac:dyDescent="0.3">
      <c r="A97" s="6" t="s">
        <v>498</v>
      </c>
      <c r="B97" s="6" t="s">
        <v>499</v>
      </c>
      <c r="C97" s="6">
        <v>3</v>
      </c>
    </row>
    <row r="98" spans="1:3" x14ac:dyDescent="0.3">
      <c r="A98" s="6" t="s">
        <v>671</v>
      </c>
      <c r="B98" s="6" t="s">
        <v>672</v>
      </c>
      <c r="C98" s="6">
        <v>3</v>
      </c>
    </row>
    <row r="99" spans="1:3" x14ac:dyDescent="0.3">
      <c r="A99" s="6" t="s">
        <v>673</v>
      </c>
      <c r="B99" s="6" t="s">
        <v>674</v>
      </c>
      <c r="C99" s="6">
        <v>3</v>
      </c>
    </row>
    <row r="100" spans="1:3" x14ac:dyDescent="0.3">
      <c r="A100" s="6" t="s">
        <v>322</v>
      </c>
      <c r="B100" s="6" t="s">
        <v>321</v>
      </c>
      <c r="C100" s="6">
        <v>5</v>
      </c>
    </row>
    <row r="101" spans="1:3" x14ac:dyDescent="0.3">
      <c r="A101" s="6" t="s">
        <v>675</v>
      </c>
      <c r="B101" s="6" t="s">
        <v>676</v>
      </c>
      <c r="C101" s="5">
        <v>4</v>
      </c>
    </row>
    <row r="102" spans="1:3" x14ac:dyDescent="0.3">
      <c r="A102" s="14" t="s">
        <v>504</v>
      </c>
      <c r="B102" s="14" t="s">
        <v>505</v>
      </c>
      <c r="C102" s="14">
        <v>3</v>
      </c>
    </row>
    <row r="103" spans="1:3" x14ac:dyDescent="0.3">
      <c r="A103" s="6" t="s">
        <v>72</v>
      </c>
      <c r="B103" s="6" t="s">
        <v>73</v>
      </c>
      <c r="C103" s="6">
        <v>4</v>
      </c>
    </row>
    <row r="104" spans="1:3" x14ac:dyDescent="0.3">
      <c r="A104" s="6" t="s">
        <v>677</v>
      </c>
      <c r="B104" s="6" t="s">
        <v>678</v>
      </c>
      <c r="C104" s="6">
        <v>6</v>
      </c>
    </row>
    <row r="105" spans="1:3" x14ac:dyDescent="0.3">
      <c r="A105" s="6" t="s">
        <v>203</v>
      </c>
      <c r="B105" s="6" t="s">
        <v>204</v>
      </c>
      <c r="C105" s="6">
        <v>4</v>
      </c>
    </row>
    <row r="106" spans="1:3" x14ac:dyDescent="0.3">
      <c r="A106" s="6" t="s">
        <v>629</v>
      </c>
      <c r="B106" s="6" t="s">
        <v>630</v>
      </c>
      <c r="C106" s="6">
        <v>5</v>
      </c>
    </row>
    <row r="107" spans="1:3" x14ac:dyDescent="0.3">
      <c r="A107" s="6" t="s">
        <v>77</v>
      </c>
      <c r="B107" s="6" t="s">
        <v>76</v>
      </c>
      <c r="C107" s="6">
        <v>3</v>
      </c>
    </row>
    <row r="108" spans="1:3" x14ac:dyDescent="0.3">
      <c r="A108" s="6" t="s">
        <v>75</v>
      </c>
      <c r="B108" s="6" t="s">
        <v>76</v>
      </c>
      <c r="C108" s="6">
        <v>4</v>
      </c>
    </row>
    <row r="109" spans="1:3" x14ac:dyDescent="0.3">
      <c r="A109" s="6" t="s">
        <v>80</v>
      </c>
      <c r="B109" s="6" t="s">
        <v>79</v>
      </c>
      <c r="C109" s="6">
        <v>4</v>
      </c>
    </row>
    <row r="110" spans="1:3" x14ac:dyDescent="0.3">
      <c r="A110" s="6" t="s">
        <v>78</v>
      </c>
      <c r="B110" s="6" t="s">
        <v>79</v>
      </c>
      <c r="C110" s="6">
        <v>4</v>
      </c>
    </row>
    <row r="111" spans="1:3" x14ac:dyDescent="0.3">
      <c r="A111" s="6" t="s">
        <v>679</v>
      </c>
      <c r="B111" s="6" t="s">
        <v>680</v>
      </c>
      <c r="C111" s="5">
        <v>4</v>
      </c>
    </row>
    <row r="112" spans="1:3" x14ac:dyDescent="0.3">
      <c r="A112" s="6" t="s">
        <v>83</v>
      </c>
      <c r="B112" s="6" t="s">
        <v>82</v>
      </c>
      <c r="C112" s="6">
        <v>3</v>
      </c>
    </row>
    <row r="113" spans="1:3" x14ac:dyDescent="0.3">
      <c r="A113" s="6" t="s">
        <v>81</v>
      </c>
      <c r="B113" s="6" t="s">
        <v>82</v>
      </c>
      <c r="C113" s="6">
        <v>3</v>
      </c>
    </row>
    <row r="114" spans="1:3" x14ac:dyDescent="0.3">
      <c r="A114" s="6" t="s">
        <v>84</v>
      </c>
      <c r="B114" s="6" t="s">
        <v>85</v>
      </c>
      <c r="C114" s="6">
        <v>4</v>
      </c>
    </row>
    <row r="115" spans="1:3" x14ac:dyDescent="0.3">
      <c r="A115" s="6" t="s">
        <v>87</v>
      </c>
      <c r="B115" s="6" t="s">
        <v>88</v>
      </c>
      <c r="C115" s="6">
        <v>3</v>
      </c>
    </row>
    <row r="116" spans="1:3" x14ac:dyDescent="0.3">
      <c r="A116" s="6" t="s">
        <v>681</v>
      </c>
      <c r="B116" s="6" t="s">
        <v>682</v>
      </c>
      <c r="C116" s="5">
        <v>1</v>
      </c>
    </row>
    <row r="117" spans="1:3" x14ac:dyDescent="0.3">
      <c r="A117" t="s">
        <v>508</v>
      </c>
      <c r="B117" t="s">
        <v>509</v>
      </c>
      <c r="C117" s="6">
        <v>6</v>
      </c>
    </row>
    <row r="118" spans="1:3" x14ac:dyDescent="0.3">
      <c r="A118" t="s">
        <v>510</v>
      </c>
      <c r="B118" t="s">
        <v>511</v>
      </c>
      <c r="C118" s="6">
        <v>4</v>
      </c>
    </row>
    <row r="119" spans="1:3" x14ac:dyDescent="0.3">
      <c r="A119" s="6" t="s">
        <v>91</v>
      </c>
      <c r="B119" s="6" t="s">
        <v>90</v>
      </c>
      <c r="C119" s="6">
        <v>3</v>
      </c>
    </row>
    <row r="120" spans="1:3" x14ac:dyDescent="0.3">
      <c r="A120" s="6" t="s">
        <v>89</v>
      </c>
      <c r="B120" s="6" t="s">
        <v>90</v>
      </c>
      <c r="C120" s="6">
        <v>3</v>
      </c>
    </row>
    <row r="121" spans="1:3" x14ac:dyDescent="0.3">
      <c r="A121" s="6" t="s">
        <v>94</v>
      </c>
      <c r="B121" s="6" t="s">
        <v>93</v>
      </c>
      <c r="C121" s="6">
        <v>3</v>
      </c>
    </row>
    <row r="122" spans="1:3" x14ac:dyDescent="0.3">
      <c r="A122" s="6" t="s">
        <v>92</v>
      </c>
      <c r="B122" s="6" t="s">
        <v>93</v>
      </c>
      <c r="C122" s="6">
        <v>3</v>
      </c>
    </row>
    <row r="123" spans="1:3" x14ac:dyDescent="0.3">
      <c r="A123" s="6" t="s">
        <v>97</v>
      </c>
      <c r="B123" s="6" t="s">
        <v>96</v>
      </c>
      <c r="C123" s="6">
        <v>3</v>
      </c>
    </row>
    <row r="124" spans="1:3" x14ac:dyDescent="0.3">
      <c r="A124" s="6" t="s">
        <v>95</v>
      </c>
      <c r="B124" s="6" t="s">
        <v>96</v>
      </c>
      <c r="C124" s="6">
        <v>3</v>
      </c>
    </row>
    <row r="125" spans="1:3" x14ac:dyDescent="0.3">
      <c r="A125" s="6" t="s">
        <v>98</v>
      </c>
      <c r="B125" s="6" t="s">
        <v>99</v>
      </c>
      <c r="C125" s="6">
        <v>3</v>
      </c>
    </row>
    <row r="126" spans="1:3" x14ac:dyDescent="0.3">
      <c r="A126" s="6" t="s">
        <v>100</v>
      </c>
      <c r="B126" s="6" t="s">
        <v>101</v>
      </c>
      <c r="C126" s="6">
        <v>4</v>
      </c>
    </row>
    <row r="127" spans="1:3" x14ac:dyDescent="0.3">
      <c r="A127" s="14" t="s">
        <v>513</v>
      </c>
      <c r="B127" s="14" t="s">
        <v>514</v>
      </c>
      <c r="C127" s="14">
        <v>4</v>
      </c>
    </row>
    <row r="128" spans="1:3" x14ac:dyDescent="0.3">
      <c r="A128" s="6" t="s">
        <v>104</v>
      </c>
      <c r="B128" s="6" t="s">
        <v>103</v>
      </c>
      <c r="C128" s="6">
        <v>3</v>
      </c>
    </row>
    <row r="129" spans="1:3" x14ac:dyDescent="0.3">
      <c r="A129" s="6" t="s">
        <v>102</v>
      </c>
      <c r="B129" s="6" t="s">
        <v>103</v>
      </c>
      <c r="C129" s="6">
        <v>3</v>
      </c>
    </row>
    <row r="130" spans="1:3" x14ac:dyDescent="0.3">
      <c r="A130" s="6" t="s">
        <v>105</v>
      </c>
      <c r="B130" s="6" t="s">
        <v>106</v>
      </c>
      <c r="C130" s="6">
        <v>4</v>
      </c>
    </row>
    <row r="131" spans="1:3" x14ac:dyDescent="0.3">
      <c r="A131" s="6" t="s">
        <v>517</v>
      </c>
      <c r="B131" s="6" t="s">
        <v>518</v>
      </c>
      <c r="C131" s="6">
        <v>4</v>
      </c>
    </row>
    <row r="132" spans="1:3" x14ac:dyDescent="0.3">
      <c r="A132" s="6" t="s">
        <v>683</v>
      </c>
      <c r="B132" s="6" t="s">
        <v>684</v>
      </c>
      <c r="C132" s="6">
        <v>3</v>
      </c>
    </row>
    <row r="133" spans="1:3" x14ac:dyDescent="0.3">
      <c r="A133" s="6" t="s">
        <v>685</v>
      </c>
      <c r="B133" s="6" t="s">
        <v>686</v>
      </c>
      <c r="C133" s="6">
        <v>6</v>
      </c>
    </row>
    <row r="134" spans="1:3" x14ac:dyDescent="0.3">
      <c r="A134" s="6" t="s">
        <v>177</v>
      </c>
      <c r="B134" s="6" t="s">
        <v>176</v>
      </c>
      <c r="C134" s="6">
        <v>4</v>
      </c>
    </row>
    <row r="135" spans="1:3" x14ac:dyDescent="0.3">
      <c r="A135" s="6" t="s">
        <v>175</v>
      </c>
      <c r="B135" s="6" t="s">
        <v>176</v>
      </c>
      <c r="C135" s="6">
        <v>4</v>
      </c>
    </row>
    <row r="136" spans="1:3" x14ac:dyDescent="0.3">
      <c r="A136" s="6" t="s">
        <v>687</v>
      </c>
      <c r="B136" s="6" t="s">
        <v>688</v>
      </c>
      <c r="C136" s="6">
        <v>3</v>
      </c>
    </row>
    <row r="137" spans="1:3" x14ac:dyDescent="0.3">
      <c r="A137" s="6" t="s">
        <v>599</v>
      </c>
      <c r="B137" s="6" t="s">
        <v>600</v>
      </c>
      <c r="C137" s="6">
        <v>3</v>
      </c>
    </row>
    <row r="138" spans="1:3" x14ac:dyDescent="0.3">
      <c r="A138" s="6" t="s">
        <v>689</v>
      </c>
      <c r="B138" s="6" t="s">
        <v>690</v>
      </c>
      <c r="C138" s="6">
        <v>6</v>
      </c>
    </row>
    <row r="139" spans="1:3" x14ac:dyDescent="0.3">
      <c r="A139" s="6" t="s">
        <v>691</v>
      </c>
      <c r="B139" s="6" t="s">
        <v>692</v>
      </c>
      <c r="C139" s="6">
        <v>6</v>
      </c>
    </row>
    <row r="140" spans="1:3" x14ac:dyDescent="0.3">
      <c r="A140" s="6" t="s">
        <v>693</v>
      </c>
      <c r="B140" s="6" t="s">
        <v>694</v>
      </c>
      <c r="C140" s="6">
        <v>6</v>
      </c>
    </row>
    <row r="141" spans="1:3" x14ac:dyDescent="0.3">
      <c r="A141" s="6" t="s">
        <v>695</v>
      </c>
      <c r="B141" s="6" t="s">
        <v>696</v>
      </c>
      <c r="C141" s="6">
        <v>6</v>
      </c>
    </row>
    <row r="142" spans="1:3" x14ac:dyDescent="0.3">
      <c r="A142" s="6" t="s">
        <v>697</v>
      </c>
      <c r="B142" s="6" t="s">
        <v>698</v>
      </c>
      <c r="C142" s="6">
        <v>6</v>
      </c>
    </row>
    <row r="143" spans="1:3" x14ac:dyDescent="0.3">
      <c r="A143" s="14" t="s">
        <v>521</v>
      </c>
      <c r="B143" s="14" t="s">
        <v>522</v>
      </c>
      <c r="C143" s="14">
        <v>2</v>
      </c>
    </row>
    <row r="144" spans="1:3" x14ac:dyDescent="0.3">
      <c r="A144" s="6" t="s">
        <v>110</v>
      </c>
      <c r="B144" s="6" t="s">
        <v>109</v>
      </c>
      <c r="C144" s="6">
        <v>8</v>
      </c>
    </row>
    <row r="145" spans="1:3" x14ac:dyDescent="0.3">
      <c r="A145" s="6" t="s">
        <v>108</v>
      </c>
      <c r="B145" s="6" t="s">
        <v>109</v>
      </c>
      <c r="C145" s="6">
        <v>9</v>
      </c>
    </row>
    <row r="146" spans="1:3" x14ac:dyDescent="0.3">
      <c r="A146" s="6" t="s">
        <v>113</v>
      </c>
      <c r="B146" s="6" t="s">
        <v>112</v>
      </c>
      <c r="C146" s="6">
        <v>7</v>
      </c>
    </row>
    <row r="147" spans="1:3" x14ac:dyDescent="0.3">
      <c r="A147" s="6" t="s">
        <v>111</v>
      </c>
      <c r="B147" s="6" t="s">
        <v>112</v>
      </c>
      <c r="C147" s="6">
        <v>8</v>
      </c>
    </row>
    <row r="148" spans="1:3" x14ac:dyDescent="0.3">
      <c r="A148" s="6" t="s">
        <v>114</v>
      </c>
      <c r="B148" s="6" t="s">
        <v>115</v>
      </c>
      <c r="C148" s="6">
        <v>9</v>
      </c>
    </row>
    <row r="149" spans="1:3" x14ac:dyDescent="0.3">
      <c r="A149" s="6" t="s">
        <v>116</v>
      </c>
      <c r="B149" s="6" t="s">
        <v>115</v>
      </c>
      <c r="C149" s="6">
        <v>9</v>
      </c>
    </row>
    <row r="150" spans="1:3" x14ac:dyDescent="0.3">
      <c r="A150" s="6" t="s">
        <v>117</v>
      </c>
      <c r="B150" s="6" t="s">
        <v>118</v>
      </c>
      <c r="C150" s="6">
        <v>8</v>
      </c>
    </row>
    <row r="151" spans="1:3" x14ac:dyDescent="0.3">
      <c r="A151" s="14" t="s">
        <v>523</v>
      </c>
      <c r="B151" s="14" t="s">
        <v>524</v>
      </c>
      <c r="C151" s="14">
        <v>5</v>
      </c>
    </row>
    <row r="152" spans="1:3" x14ac:dyDescent="0.3">
      <c r="A152" s="14" t="s">
        <v>527</v>
      </c>
      <c r="B152" s="14" t="s">
        <v>528</v>
      </c>
      <c r="C152" s="14">
        <v>3</v>
      </c>
    </row>
    <row r="153" spans="1:3" x14ac:dyDescent="0.3">
      <c r="A153" s="6" t="s">
        <v>603</v>
      </c>
      <c r="B153" s="6" t="s">
        <v>602</v>
      </c>
      <c r="C153" s="6">
        <v>4</v>
      </c>
    </row>
    <row r="154" spans="1:3" x14ac:dyDescent="0.3">
      <c r="A154" s="6" t="s">
        <v>601</v>
      </c>
      <c r="B154" s="6" t="s">
        <v>602</v>
      </c>
      <c r="C154" s="6">
        <v>5</v>
      </c>
    </row>
    <row r="155" spans="1:3" x14ac:dyDescent="0.3">
      <c r="A155" s="6" t="s">
        <v>699</v>
      </c>
      <c r="B155" s="6" t="s">
        <v>700</v>
      </c>
      <c r="C155" s="6">
        <v>6</v>
      </c>
    </row>
    <row r="156" spans="1:3" x14ac:dyDescent="0.3">
      <c r="A156" s="6" t="s">
        <v>701</v>
      </c>
      <c r="B156" s="6" t="s">
        <v>700</v>
      </c>
      <c r="C156" s="5">
        <v>2</v>
      </c>
    </row>
    <row r="157" spans="1:3" x14ac:dyDescent="0.3">
      <c r="A157" s="6" t="s">
        <v>702</v>
      </c>
      <c r="B157" s="6" t="s">
        <v>703</v>
      </c>
      <c r="C157" s="6">
        <v>5</v>
      </c>
    </row>
    <row r="158" spans="1:3" x14ac:dyDescent="0.3">
      <c r="A158" s="6" t="s">
        <v>119</v>
      </c>
      <c r="B158" s="6" t="s">
        <v>120</v>
      </c>
      <c r="C158" s="6">
        <v>5</v>
      </c>
    </row>
    <row r="159" spans="1:3" x14ac:dyDescent="0.3">
      <c r="A159" s="6" t="s">
        <v>121</v>
      </c>
      <c r="B159" s="6" t="s">
        <v>122</v>
      </c>
      <c r="C159" s="6">
        <v>6</v>
      </c>
    </row>
    <row r="160" spans="1:3" x14ac:dyDescent="0.3">
      <c r="A160" s="6" t="s">
        <v>125</v>
      </c>
      <c r="B160" s="6" t="s">
        <v>124</v>
      </c>
      <c r="C160" s="6">
        <v>8</v>
      </c>
    </row>
    <row r="161" spans="1:3" x14ac:dyDescent="0.3">
      <c r="A161" s="6" t="s">
        <v>123</v>
      </c>
      <c r="B161" s="6" t="s">
        <v>124</v>
      </c>
      <c r="C161" s="6">
        <v>8</v>
      </c>
    </row>
    <row r="162" spans="1:3" x14ac:dyDescent="0.3">
      <c r="A162" s="6" t="s">
        <v>128</v>
      </c>
      <c r="B162" s="6" t="s">
        <v>127</v>
      </c>
      <c r="C162" s="6">
        <v>5</v>
      </c>
    </row>
    <row r="163" spans="1:3" x14ac:dyDescent="0.3">
      <c r="A163" s="6" t="s">
        <v>126</v>
      </c>
      <c r="B163" s="6" t="s">
        <v>127</v>
      </c>
      <c r="C163" s="6">
        <v>5</v>
      </c>
    </row>
    <row r="164" spans="1:3" x14ac:dyDescent="0.3">
      <c r="A164" s="6" t="s">
        <v>395</v>
      </c>
      <c r="B164" s="6" t="s">
        <v>394</v>
      </c>
      <c r="C164" s="6">
        <v>5</v>
      </c>
    </row>
    <row r="165" spans="1:3" x14ac:dyDescent="0.3">
      <c r="A165" s="6" t="s">
        <v>704</v>
      </c>
      <c r="B165" s="6" t="s">
        <v>705</v>
      </c>
      <c r="C165" s="5">
        <v>1</v>
      </c>
    </row>
    <row r="166" spans="1:3" x14ac:dyDescent="0.3">
      <c r="A166" s="6" t="s">
        <v>706</v>
      </c>
      <c r="B166" s="6" t="s">
        <v>707</v>
      </c>
      <c r="C166" s="5">
        <v>2</v>
      </c>
    </row>
    <row r="167" spans="1:3" x14ac:dyDescent="0.3">
      <c r="A167" t="s">
        <v>533</v>
      </c>
      <c r="B167" t="s">
        <v>534</v>
      </c>
    </row>
    <row r="168" spans="1:3" x14ac:dyDescent="0.3">
      <c r="A168" s="14" t="s">
        <v>604</v>
      </c>
      <c r="B168" s="14" t="s">
        <v>605</v>
      </c>
      <c r="C168" s="14">
        <v>4</v>
      </c>
    </row>
    <row r="169" spans="1:3" x14ac:dyDescent="0.3">
      <c r="A169" s="6" t="s">
        <v>131</v>
      </c>
      <c r="B169" s="6" t="s">
        <v>130</v>
      </c>
      <c r="C169" s="6">
        <v>6</v>
      </c>
    </row>
    <row r="170" spans="1:3" x14ac:dyDescent="0.3">
      <c r="A170" s="6" t="s">
        <v>129</v>
      </c>
      <c r="B170" s="6" t="s">
        <v>130</v>
      </c>
      <c r="C170" s="6">
        <v>5</v>
      </c>
    </row>
    <row r="171" spans="1:3" x14ac:dyDescent="0.3">
      <c r="A171" s="6" t="s">
        <v>134</v>
      </c>
      <c r="B171" s="6" t="s">
        <v>133</v>
      </c>
      <c r="C171" s="6">
        <v>6</v>
      </c>
    </row>
    <row r="172" spans="1:3" x14ac:dyDescent="0.3">
      <c r="A172" s="6" t="s">
        <v>132</v>
      </c>
      <c r="B172" s="6" t="s">
        <v>133</v>
      </c>
      <c r="C172" s="6">
        <v>7</v>
      </c>
    </row>
    <row r="173" spans="1:3" x14ac:dyDescent="0.3">
      <c r="A173" s="6" t="s">
        <v>137</v>
      </c>
      <c r="B173" s="6" t="s">
        <v>136</v>
      </c>
      <c r="C173" s="6">
        <v>6</v>
      </c>
    </row>
    <row r="174" spans="1:3" x14ac:dyDescent="0.3">
      <c r="A174" s="6" t="s">
        <v>135</v>
      </c>
      <c r="B174" s="6" t="s">
        <v>136</v>
      </c>
      <c r="C174" s="6">
        <v>6</v>
      </c>
    </row>
    <row r="175" spans="1:3" x14ac:dyDescent="0.3">
      <c r="A175" s="6" t="s">
        <v>140</v>
      </c>
      <c r="B175" s="6" t="s">
        <v>139</v>
      </c>
      <c r="C175" s="6">
        <v>6</v>
      </c>
    </row>
    <row r="176" spans="1:3" x14ac:dyDescent="0.3">
      <c r="A176" s="6" t="s">
        <v>138</v>
      </c>
      <c r="B176" s="6" t="s">
        <v>139</v>
      </c>
      <c r="C176" s="6">
        <v>7</v>
      </c>
    </row>
    <row r="177" spans="1:3" x14ac:dyDescent="0.3">
      <c r="A177" s="6" t="s">
        <v>708</v>
      </c>
      <c r="B177" s="6" t="s">
        <v>709</v>
      </c>
      <c r="C177" s="6">
        <v>6</v>
      </c>
    </row>
    <row r="178" spans="1:3" x14ac:dyDescent="0.3">
      <c r="A178" s="6" t="s">
        <v>141</v>
      </c>
      <c r="B178" s="6" t="s">
        <v>142</v>
      </c>
      <c r="C178" s="6">
        <v>3</v>
      </c>
    </row>
    <row r="179" spans="1:3" x14ac:dyDescent="0.3">
      <c r="A179" s="11" t="s">
        <v>710</v>
      </c>
      <c r="B179" s="11" t="s">
        <v>711</v>
      </c>
      <c r="C179" s="11">
        <v>5</v>
      </c>
    </row>
    <row r="180" spans="1:3" x14ac:dyDescent="0.3">
      <c r="A180" s="6" t="s">
        <v>712</v>
      </c>
      <c r="B180" s="6" t="s">
        <v>713</v>
      </c>
      <c r="C180" s="6">
        <v>5</v>
      </c>
    </row>
    <row r="181" spans="1:3" x14ac:dyDescent="0.3">
      <c r="A181" s="6" t="s">
        <v>714</v>
      </c>
      <c r="B181" s="6" t="s">
        <v>433</v>
      </c>
      <c r="C181" s="6">
        <v>6</v>
      </c>
    </row>
    <row r="182" spans="1:3" x14ac:dyDescent="0.3">
      <c r="A182" s="6" t="s">
        <v>434</v>
      </c>
      <c r="B182" s="6" t="s">
        <v>433</v>
      </c>
      <c r="C182" s="6">
        <v>4</v>
      </c>
    </row>
    <row r="183" spans="1:3" x14ac:dyDescent="0.3">
      <c r="A183" s="6" t="s">
        <v>432</v>
      </c>
      <c r="B183" s="6" t="s">
        <v>433</v>
      </c>
      <c r="C183" s="6">
        <v>4</v>
      </c>
    </row>
    <row r="184" spans="1:3" x14ac:dyDescent="0.3">
      <c r="A184" s="6" t="s">
        <v>715</v>
      </c>
      <c r="B184" s="6" t="s">
        <v>716</v>
      </c>
      <c r="C184" s="6">
        <v>3</v>
      </c>
    </row>
    <row r="185" spans="1:3" x14ac:dyDescent="0.3">
      <c r="A185" s="6" t="s">
        <v>717</v>
      </c>
      <c r="B185" s="6" t="s">
        <v>718</v>
      </c>
      <c r="C185" s="6">
        <v>3</v>
      </c>
    </row>
    <row r="186" spans="1:3" x14ac:dyDescent="0.3">
      <c r="A186" s="6" t="s">
        <v>719</v>
      </c>
      <c r="B186" s="6" t="s">
        <v>720</v>
      </c>
      <c r="C186" s="6">
        <v>3</v>
      </c>
    </row>
    <row r="187" spans="1:3" x14ac:dyDescent="0.3">
      <c r="A187" s="6" t="s">
        <v>535</v>
      </c>
      <c r="B187" s="6" t="s">
        <v>536</v>
      </c>
      <c r="C187" s="6">
        <v>3</v>
      </c>
    </row>
    <row r="188" spans="1:3" x14ac:dyDescent="0.3">
      <c r="A188" t="s">
        <v>537</v>
      </c>
      <c r="B188" t="s">
        <v>538</v>
      </c>
      <c r="C188" s="6">
        <v>3</v>
      </c>
    </row>
    <row r="189" spans="1:3" x14ac:dyDescent="0.3">
      <c r="A189" s="6" t="s">
        <v>721</v>
      </c>
      <c r="B189" s="6" t="s">
        <v>722</v>
      </c>
      <c r="C189" s="5">
        <v>3</v>
      </c>
    </row>
    <row r="190" spans="1:3" x14ac:dyDescent="0.3">
      <c r="A190" s="6" t="s">
        <v>180</v>
      </c>
      <c r="B190" s="6" t="s">
        <v>181</v>
      </c>
      <c r="C190" s="6">
        <v>4</v>
      </c>
    </row>
    <row r="191" spans="1:3" x14ac:dyDescent="0.3">
      <c r="A191" s="6" t="s">
        <v>723</v>
      </c>
      <c r="B191" s="6" t="s">
        <v>724</v>
      </c>
      <c r="C191" s="6">
        <v>5</v>
      </c>
    </row>
    <row r="192" spans="1:3" x14ac:dyDescent="0.3">
      <c r="A192" s="14" t="s">
        <v>539</v>
      </c>
      <c r="B192" s="14" t="s">
        <v>540</v>
      </c>
      <c r="C192" s="14">
        <v>4</v>
      </c>
    </row>
    <row r="193" spans="1:3" x14ac:dyDescent="0.3">
      <c r="A193" s="6" t="s">
        <v>631</v>
      </c>
      <c r="B193" s="6" t="s">
        <v>540</v>
      </c>
      <c r="C193" s="6">
        <v>5</v>
      </c>
    </row>
    <row r="194" spans="1:3" x14ac:dyDescent="0.3">
      <c r="A194" s="6" t="s">
        <v>725</v>
      </c>
      <c r="B194" s="6" t="s">
        <v>726</v>
      </c>
      <c r="C194" s="5">
        <v>3</v>
      </c>
    </row>
    <row r="195" spans="1:3" x14ac:dyDescent="0.3">
      <c r="A195" s="6" t="s">
        <v>727</v>
      </c>
      <c r="B195" s="6" t="s">
        <v>728</v>
      </c>
      <c r="C195" s="5">
        <v>3</v>
      </c>
    </row>
    <row r="196" spans="1:3" x14ac:dyDescent="0.3">
      <c r="A196" s="6" t="s">
        <v>435</v>
      </c>
      <c r="B196" s="6" t="s">
        <v>436</v>
      </c>
      <c r="C196" s="6">
        <v>1</v>
      </c>
    </row>
    <row r="197" spans="1:3" x14ac:dyDescent="0.3">
      <c r="A197" s="6" t="s">
        <v>729</v>
      </c>
      <c r="B197" s="6" t="s">
        <v>730</v>
      </c>
      <c r="C197" s="6">
        <v>3</v>
      </c>
    </row>
    <row r="198" spans="1:3" x14ac:dyDescent="0.3">
      <c r="A198" s="11" t="s">
        <v>328</v>
      </c>
      <c r="B198" s="11" t="s">
        <v>327</v>
      </c>
      <c r="C198" s="6">
        <v>6</v>
      </c>
    </row>
    <row r="199" spans="1:3" x14ac:dyDescent="0.3">
      <c r="A199" s="6" t="s">
        <v>145</v>
      </c>
      <c r="B199" s="6" t="s">
        <v>144</v>
      </c>
      <c r="C199" s="6">
        <v>4</v>
      </c>
    </row>
    <row r="200" spans="1:3" x14ac:dyDescent="0.3">
      <c r="A200" s="6" t="s">
        <v>143</v>
      </c>
      <c r="B200" s="6" t="s">
        <v>144</v>
      </c>
      <c r="C200" s="6">
        <v>4</v>
      </c>
    </row>
    <row r="201" spans="1:3" x14ac:dyDescent="0.3">
      <c r="A201" s="6" t="s">
        <v>731</v>
      </c>
      <c r="B201" s="6" t="s">
        <v>732</v>
      </c>
      <c r="C201" s="5">
        <v>3</v>
      </c>
    </row>
    <row r="202" spans="1:3" x14ac:dyDescent="0.3">
      <c r="A202" s="11" t="s">
        <v>606</v>
      </c>
      <c r="B202" s="11" t="s">
        <v>607</v>
      </c>
      <c r="C202" s="11">
        <v>4</v>
      </c>
    </row>
    <row r="203" spans="1:3" x14ac:dyDescent="0.3">
      <c r="A203" s="6" t="s">
        <v>608</v>
      </c>
      <c r="B203" s="6" t="s">
        <v>609</v>
      </c>
      <c r="C203" s="6">
        <v>3</v>
      </c>
    </row>
    <row r="204" spans="1:3" x14ac:dyDescent="0.3">
      <c r="A204" s="6" t="s">
        <v>632</v>
      </c>
      <c r="B204" s="6" t="s">
        <v>609</v>
      </c>
      <c r="C204" s="6">
        <v>3</v>
      </c>
    </row>
    <row r="205" spans="1:3" x14ac:dyDescent="0.3">
      <c r="A205" t="s">
        <v>543</v>
      </c>
      <c r="B205" t="s">
        <v>544</v>
      </c>
      <c r="C205" s="6">
        <v>3</v>
      </c>
    </row>
    <row r="206" spans="1:3" x14ac:dyDescent="0.3">
      <c r="A206" s="6" t="s">
        <v>633</v>
      </c>
      <c r="B206" s="6" t="s">
        <v>634</v>
      </c>
      <c r="C206" s="6">
        <v>4</v>
      </c>
    </row>
    <row r="207" spans="1:3" x14ac:dyDescent="0.3">
      <c r="A207" s="14" t="s">
        <v>545</v>
      </c>
      <c r="B207" s="14" t="s">
        <v>546</v>
      </c>
      <c r="C207" s="14">
        <v>3</v>
      </c>
    </row>
    <row r="208" spans="1:3" x14ac:dyDescent="0.3">
      <c r="A208" s="6" t="s">
        <v>404</v>
      </c>
      <c r="B208" s="6" t="s">
        <v>405</v>
      </c>
      <c r="C208" s="6">
        <v>3</v>
      </c>
    </row>
    <row r="209" spans="1:3" x14ac:dyDescent="0.3">
      <c r="A209" s="6" t="s">
        <v>146</v>
      </c>
      <c r="B209" s="6" t="s">
        <v>147</v>
      </c>
      <c r="C209" s="6">
        <v>3</v>
      </c>
    </row>
    <row r="210" spans="1:3" x14ac:dyDescent="0.3">
      <c r="A210" s="14" t="s">
        <v>148</v>
      </c>
      <c r="B210" s="14" t="s">
        <v>149</v>
      </c>
      <c r="C210" s="14">
        <v>3</v>
      </c>
    </row>
    <row r="211" spans="1:3" x14ac:dyDescent="0.3">
      <c r="A211" t="s">
        <v>547</v>
      </c>
      <c r="B211" t="s">
        <v>548</v>
      </c>
      <c r="C211" s="6">
        <v>3</v>
      </c>
    </row>
    <row r="212" spans="1:3" x14ac:dyDescent="0.3">
      <c r="A212" s="14" t="s">
        <v>733</v>
      </c>
      <c r="B212" s="14" t="s">
        <v>734</v>
      </c>
      <c r="C212" s="14">
        <v>3</v>
      </c>
    </row>
    <row r="213" spans="1:3" x14ac:dyDescent="0.3">
      <c r="A213" s="6" t="s">
        <v>735</v>
      </c>
      <c r="B213" s="6" t="s">
        <v>736</v>
      </c>
      <c r="C213" s="6">
        <v>5</v>
      </c>
    </row>
    <row r="214" spans="1:3" x14ac:dyDescent="0.3">
      <c r="A214" s="6" t="s">
        <v>737</v>
      </c>
      <c r="B214" s="6" t="s">
        <v>738</v>
      </c>
      <c r="C214" s="6">
        <v>3</v>
      </c>
    </row>
    <row r="215" spans="1:3" x14ac:dyDescent="0.3">
      <c r="A215" s="6" t="s">
        <v>739</v>
      </c>
      <c r="B215" s="6" t="s">
        <v>740</v>
      </c>
      <c r="C215" s="6">
        <v>5</v>
      </c>
    </row>
    <row r="216" spans="1:3" x14ac:dyDescent="0.3">
      <c r="A216" s="6" t="s">
        <v>741</v>
      </c>
      <c r="B216" s="6" t="s">
        <v>742</v>
      </c>
      <c r="C216" s="6">
        <v>5</v>
      </c>
    </row>
    <row r="217" spans="1:3" x14ac:dyDescent="0.3">
      <c r="A217" s="6" t="s">
        <v>551</v>
      </c>
      <c r="B217" s="6" t="s">
        <v>552</v>
      </c>
      <c r="C217" s="6">
        <v>3</v>
      </c>
    </row>
    <row r="218" spans="1:3" x14ac:dyDescent="0.3">
      <c r="A218" t="s">
        <v>553</v>
      </c>
      <c r="B218" t="s">
        <v>554</v>
      </c>
      <c r="C218" s="6">
        <v>4</v>
      </c>
    </row>
    <row r="219" spans="1:3" x14ac:dyDescent="0.3">
      <c r="A219" s="6" t="s">
        <v>152</v>
      </c>
      <c r="B219" s="6" t="s">
        <v>151</v>
      </c>
      <c r="C219" s="6">
        <v>3</v>
      </c>
    </row>
    <row r="220" spans="1:3" x14ac:dyDescent="0.3">
      <c r="A220" s="6" t="s">
        <v>610</v>
      </c>
      <c r="B220" s="6" t="s">
        <v>151</v>
      </c>
      <c r="C220" s="6">
        <v>4</v>
      </c>
    </row>
    <row r="221" spans="1:3" x14ac:dyDescent="0.3">
      <c r="A221" s="6" t="s">
        <v>150</v>
      </c>
      <c r="B221" s="6" t="s">
        <v>151</v>
      </c>
      <c r="C221" s="6">
        <v>3</v>
      </c>
    </row>
    <row r="222" spans="1:3" x14ac:dyDescent="0.3">
      <c r="A222" s="6" t="s">
        <v>743</v>
      </c>
      <c r="B222" s="6" t="s">
        <v>151</v>
      </c>
      <c r="C222" s="6">
        <v>4</v>
      </c>
    </row>
    <row r="223" spans="1:3" x14ac:dyDescent="0.3">
      <c r="A223" s="6" t="s">
        <v>744</v>
      </c>
      <c r="B223" s="6" t="s">
        <v>745</v>
      </c>
      <c r="C223" s="6">
        <v>5</v>
      </c>
    </row>
    <row r="224" spans="1:3" x14ac:dyDescent="0.3">
      <c r="A224" s="6" t="s">
        <v>746</v>
      </c>
      <c r="B224" s="6" t="s">
        <v>747</v>
      </c>
      <c r="C224" s="6">
        <v>4</v>
      </c>
    </row>
    <row r="225" spans="1:3" x14ac:dyDescent="0.3">
      <c r="A225" s="6" t="s">
        <v>748</v>
      </c>
      <c r="B225" s="6" t="s">
        <v>749</v>
      </c>
      <c r="C225" s="5">
        <v>3</v>
      </c>
    </row>
    <row r="226" spans="1:3" x14ac:dyDescent="0.3">
      <c r="A226" s="6" t="s">
        <v>750</v>
      </c>
      <c r="B226" s="6" t="s">
        <v>751</v>
      </c>
      <c r="C226" s="5">
        <v>3</v>
      </c>
    </row>
    <row r="227" spans="1:3" x14ac:dyDescent="0.3">
      <c r="A227" s="6" t="s">
        <v>408</v>
      </c>
      <c r="B227" s="6" t="s">
        <v>407</v>
      </c>
      <c r="C227" s="6">
        <v>5</v>
      </c>
    </row>
    <row r="228" spans="1:3" x14ac:dyDescent="0.3">
      <c r="A228" s="6" t="s">
        <v>615</v>
      </c>
      <c r="B228" s="6" t="s">
        <v>616</v>
      </c>
      <c r="C228" s="6">
        <v>3</v>
      </c>
    </row>
    <row r="229" spans="1:3" x14ac:dyDescent="0.3">
      <c r="A229" s="6" t="s">
        <v>752</v>
      </c>
      <c r="B229" s="6" t="s">
        <v>753</v>
      </c>
      <c r="C229" s="6">
        <v>3</v>
      </c>
    </row>
    <row r="230" spans="1:3" x14ac:dyDescent="0.3">
      <c r="A230" s="6" t="s">
        <v>155</v>
      </c>
      <c r="B230" s="6" t="s">
        <v>154</v>
      </c>
      <c r="C230" s="6">
        <v>3</v>
      </c>
    </row>
    <row r="231" spans="1:3" x14ac:dyDescent="0.3">
      <c r="A231" s="6" t="s">
        <v>754</v>
      </c>
      <c r="B231" s="6" t="s">
        <v>755</v>
      </c>
      <c r="C231" s="6">
        <v>3</v>
      </c>
    </row>
    <row r="232" spans="1:3" x14ac:dyDescent="0.3">
      <c r="A232" s="6" t="s">
        <v>756</v>
      </c>
      <c r="B232" s="6" t="s">
        <v>757</v>
      </c>
      <c r="C232" s="6">
        <v>6</v>
      </c>
    </row>
    <row r="233" spans="1:3" x14ac:dyDescent="0.3">
      <c r="A233" s="14" t="s">
        <v>617</v>
      </c>
      <c r="B233" s="14" t="s">
        <v>618</v>
      </c>
      <c r="C233" s="14">
        <v>4</v>
      </c>
    </row>
    <row r="234" spans="1:3" x14ac:dyDescent="0.3">
      <c r="A234" s="6" t="s">
        <v>758</v>
      </c>
      <c r="B234" s="6" t="s">
        <v>759</v>
      </c>
      <c r="C234" s="6">
        <v>3</v>
      </c>
    </row>
    <row r="235" spans="1:3" x14ac:dyDescent="0.3">
      <c r="A235" s="14" t="s">
        <v>185</v>
      </c>
      <c r="B235" s="14" t="s">
        <v>184</v>
      </c>
      <c r="C235" s="14">
        <v>3</v>
      </c>
    </row>
    <row r="236" spans="1:3" x14ac:dyDescent="0.3">
      <c r="A236" s="6" t="s">
        <v>439</v>
      </c>
      <c r="B236" s="6" t="s">
        <v>440</v>
      </c>
      <c r="C236" s="6">
        <v>3</v>
      </c>
    </row>
    <row r="237" spans="1:3" x14ac:dyDescent="0.3">
      <c r="A237" s="6" t="s">
        <v>760</v>
      </c>
      <c r="B237" s="6" t="s">
        <v>761</v>
      </c>
      <c r="C237" s="5">
        <v>3</v>
      </c>
    </row>
    <row r="238" spans="1:3" x14ac:dyDescent="0.3">
      <c r="A238" s="6" t="s">
        <v>762</v>
      </c>
      <c r="B238" s="6" t="s">
        <v>763</v>
      </c>
      <c r="C238" s="6">
        <v>4</v>
      </c>
    </row>
    <row r="239" spans="1:3" x14ac:dyDescent="0.3">
      <c r="A239" s="6" t="s">
        <v>409</v>
      </c>
      <c r="B239" s="6" t="s">
        <v>410</v>
      </c>
      <c r="C239" s="6">
        <v>5</v>
      </c>
    </row>
    <row r="240" spans="1:3" x14ac:dyDescent="0.3">
      <c r="A240" s="6" t="s">
        <v>764</v>
      </c>
      <c r="B240" s="6" t="s">
        <v>765</v>
      </c>
      <c r="C240" s="6">
        <v>4</v>
      </c>
    </row>
    <row r="241" spans="1:3" x14ac:dyDescent="0.3">
      <c r="A241" s="14" t="s">
        <v>555</v>
      </c>
      <c r="B241" s="14" t="s">
        <v>556</v>
      </c>
      <c r="C241" s="14">
        <v>3</v>
      </c>
    </row>
    <row r="242" spans="1:3" x14ac:dyDescent="0.3">
      <c r="A242" s="6" t="s">
        <v>559</v>
      </c>
      <c r="B242" s="6" t="s">
        <v>560</v>
      </c>
      <c r="C242" s="6">
        <v>4</v>
      </c>
    </row>
    <row r="243" spans="1:3" x14ac:dyDescent="0.3">
      <c r="A243" s="6" t="s">
        <v>766</v>
      </c>
      <c r="B243" s="6" t="s">
        <v>767</v>
      </c>
      <c r="C243" s="6">
        <v>4</v>
      </c>
    </row>
    <row r="244" spans="1:3" x14ac:dyDescent="0.3">
      <c r="A244" s="6" t="s">
        <v>768</v>
      </c>
      <c r="B244" s="6" t="s">
        <v>767</v>
      </c>
      <c r="C244" s="6">
        <v>4</v>
      </c>
    </row>
    <row r="245" spans="1:3" x14ac:dyDescent="0.3">
      <c r="A245" s="6" t="s">
        <v>769</v>
      </c>
      <c r="B245" s="6" t="s">
        <v>412</v>
      </c>
      <c r="C245" s="5">
        <v>5</v>
      </c>
    </row>
    <row r="246" spans="1:3" x14ac:dyDescent="0.3">
      <c r="A246" s="6" t="s">
        <v>411</v>
      </c>
      <c r="B246" s="6" t="s">
        <v>412</v>
      </c>
      <c r="C246" s="5">
        <v>5</v>
      </c>
    </row>
    <row r="247" spans="1:3" x14ac:dyDescent="0.3">
      <c r="A247" s="13" t="s">
        <v>413</v>
      </c>
      <c r="B247" s="6" t="s">
        <v>412</v>
      </c>
      <c r="C247" s="5">
        <v>5</v>
      </c>
    </row>
    <row r="248" spans="1:3" x14ac:dyDescent="0.3">
      <c r="A248" s="13" t="s">
        <v>561</v>
      </c>
      <c r="B248" s="6" t="s">
        <v>562</v>
      </c>
      <c r="C248" s="5">
        <v>4</v>
      </c>
    </row>
    <row r="249" spans="1:3" x14ac:dyDescent="0.3">
      <c r="A249" s="13" t="s">
        <v>635</v>
      </c>
      <c r="B249" s="6" t="s">
        <v>636</v>
      </c>
      <c r="C249" s="6">
        <v>3</v>
      </c>
    </row>
    <row r="250" spans="1:3" x14ac:dyDescent="0.3">
      <c r="A250" s="15" t="s">
        <v>770</v>
      </c>
      <c r="B250" s="14" t="s">
        <v>771</v>
      </c>
      <c r="C250" s="14">
        <v>4</v>
      </c>
    </row>
    <row r="251" spans="1:3" x14ac:dyDescent="0.3">
      <c r="A251" s="13" t="s">
        <v>772</v>
      </c>
      <c r="B251" s="6" t="s">
        <v>773</v>
      </c>
      <c r="C251" s="6">
        <v>5</v>
      </c>
    </row>
    <row r="252" spans="1:3" x14ac:dyDescent="0.3">
      <c r="A252" s="13" t="s">
        <v>774</v>
      </c>
      <c r="B252" s="6" t="s">
        <v>773</v>
      </c>
      <c r="C252" s="6">
        <v>5</v>
      </c>
    </row>
    <row r="253" spans="1:3" x14ac:dyDescent="0.3">
      <c r="A253" s="13" t="s">
        <v>441</v>
      </c>
      <c r="B253" s="6" t="s">
        <v>442</v>
      </c>
      <c r="C253" s="6">
        <v>4</v>
      </c>
    </row>
    <row r="254" spans="1:3" x14ac:dyDescent="0.3">
      <c r="A254" s="13" t="s">
        <v>313</v>
      </c>
      <c r="B254" s="6" t="s">
        <v>312</v>
      </c>
      <c r="C254" s="5">
        <v>5</v>
      </c>
    </row>
    <row r="255" spans="1:3" x14ac:dyDescent="0.3">
      <c r="A255" s="13" t="s">
        <v>311</v>
      </c>
      <c r="B255" s="6" t="s">
        <v>312</v>
      </c>
      <c r="C255" s="5">
        <v>5</v>
      </c>
    </row>
    <row r="256" spans="1:3" x14ac:dyDescent="0.3">
      <c r="A256" s="13" t="s">
        <v>334</v>
      </c>
      <c r="B256" s="6" t="s">
        <v>333</v>
      </c>
      <c r="C256" s="5">
        <v>3</v>
      </c>
    </row>
    <row r="257" spans="1:3" x14ac:dyDescent="0.3">
      <c r="A257" s="13" t="s">
        <v>332</v>
      </c>
      <c r="B257" s="6" t="s">
        <v>333</v>
      </c>
      <c r="C257" s="5">
        <v>3</v>
      </c>
    </row>
    <row r="258" spans="1:3" x14ac:dyDescent="0.3">
      <c r="A258" s="13" t="s">
        <v>775</v>
      </c>
      <c r="B258" s="6" t="s">
        <v>566</v>
      </c>
      <c r="C258" s="6">
        <v>5</v>
      </c>
    </row>
    <row r="259" spans="1:3" x14ac:dyDescent="0.3">
      <c r="A259" s="13" t="s">
        <v>776</v>
      </c>
      <c r="B259" s="6" t="s">
        <v>777</v>
      </c>
      <c r="C259" s="5">
        <v>3</v>
      </c>
    </row>
    <row r="260" spans="1:3" x14ac:dyDescent="0.3">
      <c r="A260" s="15" t="s">
        <v>619</v>
      </c>
      <c r="B260" s="14" t="s">
        <v>620</v>
      </c>
      <c r="C260" s="14">
        <v>3</v>
      </c>
    </row>
    <row r="261" spans="1:3" x14ac:dyDescent="0.3">
      <c r="A261" s="13" t="s">
        <v>778</v>
      </c>
      <c r="B261" s="6" t="s">
        <v>779</v>
      </c>
      <c r="C261" s="6">
        <v>4</v>
      </c>
    </row>
    <row r="262" spans="1:3" x14ac:dyDescent="0.3">
      <c r="A262" s="13" t="s">
        <v>780</v>
      </c>
      <c r="B262" s="6" t="s">
        <v>779</v>
      </c>
      <c r="C262" s="6">
        <v>4</v>
      </c>
    </row>
    <row r="263" spans="1:3" x14ac:dyDescent="0.3">
      <c r="A263" s="13" t="s">
        <v>781</v>
      </c>
      <c r="B263" s="6" t="s">
        <v>782</v>
      </c>
      <c r="C263" s="6">
        <v>5</v>
      </c>
    </row>
    <row r="264" spans="1:3" x14ac:dyDescent="0.3">
      <c r="A264" s="13" t="s">
        <v>783</v>
      </c>
      <c r="B264" s="6" t="s">
        <v>784</v>
      </c>
      <c r="C264" s="6">
        <v>6</v>
      </c>
    </row>
    <row r="265" spans="1:3" x14ac:dyDescent="0.3">
      <c r="A265" s="13" t="s">
        <v>785</v>
      </c>
      <c r="B265" s="6" t="s">
        <v>786</v>
      </c>
      <c r="C265" s="6">
        <v>5</v>
      </c>
    </row>
    <row r="266" spans="1:3" x14ac:dyDescent="0.3">
      <c r="A266" s="13" t="s">
        <v>787</v>
      </c>
      <c r="B266" s="6" t="s">
        <v>788</v>
      </c>
      <c r="C266" s="6">
        <v>3</v>
      </c>
    </row>
    <row r="267" spans="1:3" x14ac:dyDescent="0.3">
      <c r="A267" s="13" t="s">
        <v>789</v>
      </c>
      <c r="B267" s="6" t="s">
        <v>788</v>
      </c>
      <c r="C267" s="6">
        <v>3</v>
      </c>
    </row>
    <row r="268" spans="1:3" x14ac:dyDescent="0.3">
      <c r="A268" s="13" t="s">
        <v>790</v>
      </c>
      <c r="B268" s="6" t="s">
        <v>791</v>
      </c>
      <c r="C268" s="6">
        <v>5</v>
      </c>
    </row>
    <row r="269" spans="1:3" x14ac:dyDescent="0.3">
      <c r="A269" s="13" t="s">
        <v>792</v>
      </c>
      <c r="B269" s="6" t="s">
        <v>793</v>
      </c>
      <c r="C269" s="6">
        <v>3</v>
      </c>
    </row>
    <row r="270" spans="1:3" x14ac:dyDescent="0.3">
      <c r="A270" s="13" t="s">
        <v>794</v>
      </c>
      <c r="B270" s="6" t="s">
        <v>793</v>
      </c>
      <c r="C270" s="6">
        <v>3</v>
      </c>
    </row>
    <row r="271" spans="1:3" x14ac:dyDescent="0.3">
      <c r="A271" s="13" t="s">
        <v>252</v>
      </c>
      <c r="B271" s="6" t="s">
        <v>251</v>
      </c>
      <c r="C271" s="6">
        <v>3</v>
      </c>
    </row>
    <row r="272" spans="1:3" x14ac:dyDescent="0.3">
      <c r="A272" s="13" t="s">
        <v>250</v>
      </c>
      <c r="B272" s="6" t="s">
        <v>251</v>
      </c>
      <c r="C272" s="6">
        <v>3</v>
      </c>
    </row>
    <row r="273" spans="1:3" x14ac:dyDescent="0.3">
      <c r="A273" s="13" t="s">
        <v>795</v>
      </c>
      <c r="B273" s="6" t="s">
        <v>796</v>
      </c>
      <c r="C273" s="5">
        <v>3</v>
      </c>
    </row>
    <row r="274" spans="1:3" x14ac:dyDescent="0.3">
      <c r="A274" s="13" t="s">
        <v>193</v>
      </c>
      <c r="B274" s="6" t="s">
        <v>194</v>
      </c>
      <c r="C274" s="6">
        <v>5</v>
      </c>
    </row>
    <row r="275" spans="1:3" x14ac:dyDescent="0.3">
      <c r="A275" s="13" t="s">
        <v>797</v>
      </c>
      <c r="B275" s="6" t="s">
        <v>798</v>
      </c>
      <c r="C275" s="6">
        <v>4</v>
      </c>
    </row>
    <row r="276" spans="1:3" x14ac:dyDescent="0.3">
      <c r="A276" s="13" t="s">
        <v>799</v>
      </c>
      <c r="B276" s="6" t="s">
        <v>800</v>
      </c>
      <c r="C276" s="6">
        <v>3</v>
      </c>
    </row>
    <row r="277" spans="1:3" x14ac:dyDescent="0.3">
      <c r="A277" s="13" t="s">
        <v>801</v>
      </c>
      <c r="B277" s="6" t="s">
        <v>802</v>
      </c>
      <c r="C277" s="6">
        <v>4</v>
      </c>
    </row>
    <row r="278" spans="1:3" x14ac:dyDescent="0.3">
      <c r="A278" s="13" t="s">
        <v>803</v>
      </c>
      <c r="B278" s="6" t="s">
        <v>802</v>
      </c>
      <c r="C278" s="6">
        <v>4</v>
      </c>
    </row>
    <row r="279" spans="1:3" x14ac:dyDescent="0.3">
      <c r="A279" s="13" t="s">
        <v>443</v>
      </c>
      <c r="B279" s="6" t="s">
        <v>444</v>
      </c>
      <c r="C279" s="6">
        <v>3</v>
      </c>
    </row>
    <row r="280" spans="1:3" x14ac:dyDescent="0.3">
      <c r="A280" s="13" t="s">
        <v>804</v>
      </c>
      <c r="B280" s="6" t="s">
        <v>805</v>
      </c>
      <c r="C280" s="6">
        <v>4</v>
      </c>
    </row>
    <row r="281" spans="1:3" x14ac:dyDescent="0.3">
      <c r="A281" s="13" t="s">
        <v>806</v>
      </c>
      <c r="B281" s="6" t="s">
        <v>807</v>
      </c>
      <c r="C281" s="5">
        <v>4</v>
      </c>
    </row>
    <row r="282" spans="1:3" x14ac:dyDescent="0.3">
      <c r="A282" s="13" t="s">
        <v>808</v>
      </c>
      <c r="B282" s="6" t="s">
        <v>807</v>
      </c>
      <c r="C282" s="5">
        <v>4</v>
      </c>
    </row>
    <row r="283" spans="1:3" x14ac:dyDescent="0.3">
      <c r="A283" s="13" t="s">
        <v>449</v>
      </c>
      <c r="B283" s="6" t="s">
        <v>450</v>
      </c>
      <c r="C283" s="6">
        <v>5</v>
      </c>
    </row>
    <row r="284" spans="1:3" x14ac:dyDescent="0.3">
      <c r="A284" s="15" t="s">
        <v>573</v>
      </c>
      <c r="B284" s="14" t="s">
        <v>574</v>
      </c>
      <c r="C284" s="14">
        <v>3</v>
      </c>
    </row>
    <row r="285" spans="1:3" x14ac:dyDescent="0.3">
      <c r="A285" s="15" t="s">
        <v>451</v>
      </c>
      <c r="B285" s="14" t="s">
        <v>452</v>
      </c>
      <c r="C285" s="14">
        <v>3</v>
      </c>
    </row>
    <row r="286" spans="1:3" x14ac:dyDescent="0.3">
      <c r="A286" s="15" t="s">
        <v>453</v>
      </c>
      <c r="B286" s="14" t="s">
        <v>454</v>
      </c>
      <c r="C286" s="14">
        <v>3</v>
      </c>
    </row>
    <row r="287" spans="1:3" x14ac:dyDescent="0.3">
      <c r="A287" s="13" t="s">
        <v>809</v>
      </c>
      <c r="B287" s="6" t="s">
        <v>810</v>
      </c>
      <c r="C287" s="6">
        <v>5</v>
      </c>
    </row>
    <row r="288" spans="1:3" x14ac:dyDescent="0.3">
      <c r="A288" s="13" t="s">
        <v>811</v>
      </c>
      <c r="B288" s="6" t="s">
        <v>810</v>
      </c>
      <c r="C288" s="6">
        <v>5</v>
      </c>
    </row>
    <row r="289" spans="1:3" x14ac:dyDescent="0.3">
      <c r="A289" s="13" t="s">
        <v>812</v>
      </c>
      <c r="B289" s="6" t="s">
        <v>813</v>
      </c>
      <c r="C289" s="6">
        <v>6</v>
      </c>
    </row>
    <row r="290" spans="1:3" x14ac:dyDescent="0.3">
      <c r="A290" s="13" t="s">
        <v>814</v>
      </c>
      <c r="B290" s="6" t="s">
        <v>815</v>
      </c>
      <c r="C290" s="6">
        <v>5</v>
      </c>
    </row>
    <row r="291" spans="1:3" x14ac:dyDescent="0.3">
      <c r="A291" s="13" t="s">
        <v>816</v>
      </c>
      <c r="B291" s="6" t="s">
        <v>815</v>
      </c>
      <c r="C291" s="6">
        <v>5</v>
      </c>
    </row>
  </sheetData>
  <autoFilter ref="A5:C291" xr:uid="{00000000-0001-0000-1600-000000000000}"/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0.39997558519241921"/>
  </sheetPr>
  <dimension ref="A1:C257"/>
  <sheetViews>
    <sheetView topLeftCell="A220" zoomScale="140" zoomScaleNormal="140" workbookViewId="0">
      <selection activeCell="B23" sqref="B23"/>
    </sheetView>
  </sheetViews>
  <sheetFormatPr defaultColWidth="9.109375" defaultRowHeight="14.4" x14ac:dyDescent="0.3"/>
  <cols>
    <col min="1" max="1" width="30" style="6" customWidth="1"/>
    <col min="2" max="2" width="37.6640625" style="6" bestFit="1" customWidth="1"/>
    <col min="3" max="3" width="18.5546875" style="6" bestFit="1" customWidth="1"/>
    <col min="4" max="16384" width="9.109375" style="1"/>
  </cols>
  <sheetData>
    <row r="1" spans="1:3" x14ac:dyDescent="0.3">
      <c r="A1" s="6" t="s">
        <v>0</v>
      </c>
      <c r="B1" s="6" t="s">
        <v>637</v>
      </c>
    </row>
    <row r="2" spans="1:3" x14ac:dyDescent="0.3">
      <c r="A2" s="6" t="s">
        <v>2</v>
      </c>
      <c r="B2" s="6" t="s">
        <v>637</v>
      </c>
    </row>
    <row r="3" spans="1:3" x14ac:dyDescent="0.3">
      <c r="A3" s="6" t="s">
        <v>3</v>
      </c>
    </row>
    <row r="4" spans="1:3" x14ac:dyDescent="0.3">
      <c r="A4" s="6" t="s">
        <v>5</v>
      </c>
      <c r="B4" s="6" t="s">
        <v>817</v>
      </c>
    </row>
    <row r="6" spans="1:3" x14ac:dyDescent="0.3">
      <c r="A6" s="11" t="s">
        <v>639</v>
      </c>
      <c r="B6" s="11" t="s">
        <v>640</v>
      </c>
      <c r="C6" s="11">
        <v>4</v>
      </c>
    </row>
    <row r="7" spans="1:3" x14ac:dyDescent="0.3">
      <c r="A7" s="6" t="s">
        <v>163</v>
      </c>
      <c r="B7" s="6" t="s">
        <v>164</v>
      </c>
      <c r="C7" s="6">
        <v>3</v>
      </c>
    </row>
    <row r="8" spans="1:3" x14ac:dyDescent="0.3">
      <c r="A8" s="6" t="s">
        <v>165</v>
      </c>
      <c r="B8" s="6" t="s">
        <v>166</v>
      </c>
      <c r="C8" s="6">
        <v>3</v>
      </c>
    </row>
    <row r="9" spans="1:3" x14ac:dyDescent="0.3">
      <c r="A9" s="6" t="s">
        <v>167</v>
      </c>
      <c r="B9" s="6" t="s">
        <v>168</v>
      </c>
      <c r="C9" s="6">
        <v>3</v>
      </c>
    </row>
    <row r="10" spans="1:3" x14ac:dyDescent="0.3">
      <c r="A10" s="6" t="s">
        <v>7</v>
      </c>
      <c r="B10" s="6" t="s">
        <v>8</v>
      </c>
      <c r="C10" s="6">
        <v>3</v>
      </c>
    </row>
    <row r="11" spans="1:3" x14ac:dyDescent="0.3">
      <c r="A11" s="6" t="s">
        <v>9</v>
      </c>
      <c r="B11" s="6" t="s">
        <v>8</v>
      </c>
      <c r="C11" s="6">
        <v>5</v>
      </c>
    </row>
    <row r="12" spans="1:3" x14ac:dyDescent="0.3">
      <c r="A12" s="6" t="s">
        <v>10</v>
      </c>
      <c r="B12" s="6" t="s">
        <v>11</v>
      </c>
      <c r="C12" s="6">
        <v>5</v>
      </c>
    </row>
    <row r="13" spans="1:3" x14ac:dyDescent="0.3">
      <c r="A13" s="6" t="s">
        <v>12</v>
      </c>
      <c r="B13" s="6" t="s">
        <v>11</v>
      </c>
      <c r="C13" s="6">
        <v>4</v>
      </c>
    </row>
    <row r="14" spans="1:3" x14ac:dyDescent="0.3">
      <c r="A14" s="6" t="s">
        <v>13</v>
      </c>
      <c r="B14" s="6" t="s">
        <v>14</v>
      </c>
      <c r="C14" s="6">
        <v>5</v>
      </c>
    </row>
    <row r="15" spans="1:3" x14ac:dyDescent="0.3">
      <c r="A15" s="6" t="s">
        <v>15</v>
      </c>
      <c r="B15" s="6" t="s">
        <v>14</v>
      </c>
      <c r="C15" s="6">
        <v>5</v>
      </c>
    </row>
    <row r="16" spans="1:3" x14ac:dyDescent="0.3">
      <c r="A16" s="6" t="s">
        <v>16</v>
      </c>
      <c r="B16" s="6" t="s">
        <v>17</v>
      </c>
      <c r="C16" s="6">
        <v>4</v>
      </c>
    </row>
    <row r="17" spans="1:3" x14ac:dyDescent="0.3">
      <c r="A17" s="6" t="s">
        <v>18</v>
      </c>
      <c r="B17" s="6" t="s">
        <v>17</v>
      </c>
      <c r="C17" s="6">
        <v>4</v>
      </c>
    </row>
    <row r="18" spans="1:3" x14ac:dyDescent="0.3">
      <c r="A18" s="9" t="s">
        <v>818</v>
      </c>
      <c r="B18" s="9" t="s">
        <v>819</v>
      </c>
      <c r="C18" s="11"/>
    </row>
    <row r="19" spans="1:3" x14ac:dyDescent="0.3">
      <c r="A19" s="6" t="s">
        <v>641</v>
      </c>
      <c r="B19" s="6" t="s">
        <v>642</v>
      </c>
      <c r="C19" s="6">
        <v>3</v>
      </c>
    </row>
    <row r="20" spans="1:3" x14ac:dyDescent="0.3">
      <c r="A20" s="6" t="s">
        <v>421</v>
      </c>
      <c r="B20" s="6" t="s">
        <v>422</v>
      </c>
      <c r="C20" s="6">
        <v>3</v>
      </c>
    </row>
    <row r="21" spans="1:3" x14ac:dyDescent="0.3">
      <c r="A21" s="6" t="s">
        <v>19</v>
      </c>
      <c r="B21" s="6" t="s">
        <v>20</v>
      </c>
      <c r="C21" s="6">
        <v>4</v>
      </c>
    </row>
    <row r="22" spans="1:3" x14ac:dyDescent="0.3">
      <c r="A22" s="6" t="s">
        <v>21</v>
      </c>
      <c r="B22" s="6" t="s">
        <v>20</v>
      </c>
      <c r="C22" s="6">
        <v>4</v>
      </c>
    </row>
    <row r="23" spans="1:3" x14ac:dyDescent="0.3">
      <c r="A23" s="6" t="s">
        <v>169</v>
      </c>
      <c r="B23" s="6" t="s">
        <v>170</v>
      </c>
      <c r="C23" s="6">
        <v>4</v>
      </c>
    </row>
    <row r="24" spans="1:3" x14ac:dyDescent="0.3">
      <c r="A24" s="6" t="s">
        <v>423</v>
      </c>
      <c r="B24" s="6" t="s">
        <v>424</v>
      </c>
      <c r="C24" s="6">
        <v>4</v>
      </c>
    </row>
    <row r="25" spans="1:3" x14ac:dyDescent="0.3">
      <c r="A25" s="11" t="s">
        <v>645</v>
      </c>
      <c r="B25" s="11" t="s">
        <v>646</v>
      </c>
      <c r="C25" s="6">
        <v>3</v>
      </c>
    </row>
    <row r="26" spans="1:3" x14ac:dyDescent="0.3">
      <c r="A26" s="6" t="s">
        <v>647</v>
      </c>
      <c r="B26" s="6" t="s">
        <v>648</v>
      </c>
      <c r="C26" s="5">
        <v>4</v>
      </c>
    </row>
    <row r="27" spans="1:3" x14ac:dyDescent="0.3">
      <c r="A27" s="6" t="s">
        <v>22</v>
      </c>
      <c r="B27" s="6" t="s">
        <v>23</v>
      </c>
      <c r="C27" s="6">
        <v>4</v>
      </c>
    </row>
    <row r="28" spans="1:3" x14ac:dyDescent="0.3">
      <c r="A28" s="6" t="s">
        <v>24</v>
      </c>
      <c r="B28" s="6" t="s">
        <v>25</v>
      </c>
      <c r="C28" s="6">
        <v>4</v>
      </c>
    </row>
    <row r="29" spans="1:3" x14ac:dyDescent="0.3">
      <c r="A29" s="6" t="s">
        <v>26</v>
      </c>
      <c r="B29" s="6" t="s">
        <v>27</v>
      </c>
      <c r="C29" s="6">
        <v>5</v>
      </c>
    </row>
    <row r="30" spans="1:3" x14ac:dyDescent="0.3">
      <c r="A30" s="6" t="s">
        <v>28</v>
      </c>
      <c r="B30" s="6" t="s">
        <v>27</v>
      </c>
      <c r="C30" s="6">
        <v>5</v>
      </c>
    </row>
    <row r="31" spans="1:3" x14ac:dyDescent="0.3">
      <c r="A31" s="6" t="s">
        <v>29</v>
      </c>
      <c r="B31" s="6" t="s">
        <v>30</v>
      </c>
      <c r="C31" s="6">
        <v>3</v>
      </c>
    </row>
    <row r="32" spans="1:3" x14ac:dyDescent="0.3">
      <c r="A32" s="6" t="s">
        <v>31</v>
      </c>
      <c r="B32" s="6" t="s">
        <v>30</v>
      </c>
      <c r="C32" s="6">
        <v>3</v>
      </c>
    </row>
    <row r="33" spans="1:3" x14ac:dyDescent="0.3">
      <c r="A33" s="9" t="s">
        <v>820</v>
      </c>
      <c r="B33" s="9" t="s">
        <v>821</v>
      </c>
      <c r="C33" s="11"/>
    </row>
    <row r="34" spans="1:3" x14ac:dyDescent="0.3">
      <c r="A34" s="9" t="s">
        <v>822</v>
      </c>
      <c r="B34" s="9" t="s">
        <v>823</v>
      </c>
      <c r="C34" s="11"/>
    </row>
    <row r="35" spans="1:3" x14ac:dyDescent="0.3">
      <c r="A35" s="9" t="s">
        <v>277</v>
      </c>
      <c r="B35" s="9" t="s">
        <v>276</v>
      </c>
      <c r="C35" s="11"/>
    </row>
    <row r="36" spans="1:3" x14ac:dyDescent="0.3">
      <c r="A36" s="6" t="s">
        <v>583</v>
      </c>
      <c r="B36" s="6" t="s">
        <v>584</v>
      </c>
      <c r="C36" s="6">
        <v>5</v>
      </c>
    </row>
    <row r="37" spans="1:3" x14ac:dyDescent="0.3">
      <c r="A37" s="6" t="s">
        <v>581</v>
      </c>
      <c r="B37" s="6" t="s">
        <v>584</v>
      </c>
      <c r="C37" s="6">
        <v>3</v>
      </c>
    </row>
    <row r="38" spans="1:3" x14ac:dyDescent="0.3">
      <c r="A38" s="6" t="s">
        <v>585</v>
      </c>
      <c r="B38" s="6" t="s">
        <v>384</v>
      </c>
    </row>
    <row r="39" spans="1:3" x14ac:dyDescent="0.3">
      <c r="A39" s="6" t="s">
        <v>383</v>
      </c>
      <c r="B39" s="6" t="s">
        <v>384</v>
      </c>
      <c r="C39" s="5">
        <v>3</v>
      </c>
    </row>
    <row r="40" spans="1:3" x14ac:dyDescent="0.3">
      <c r="A40" s="9" t="s">
        <v>280</v>
      </c>
      <c r="B40" s="9" t="s">
        <v>279</v>
      </c>
      <c r="C40" s="11"/>
    </row>
    <row r="41" spans="1:3" x14ac:dyDescent="0.3">
      <c r="A41" s="9" t="s">
        <v>586</v>
      </c>
      <c r="B41" s="9" t="s">
        <v>587</v>
      </c>
      <c r="C41" s="11"/>
    </row>
    <row r="42" spans="1:3" x14ac:dyDescent="0.3">
      <c r="A42" s="9" t="s">
        <v>284</v>
      </c>
      <c r="B42" s="9" t="s">
        <v>282</v>
      </c>
      <c r="C42" s="11"/>
    </row>
    <row r="43" spans="1:3" x14ac:dyDescent="0.3">
      <c r="A43" s="9" t="s">
        <v>386</v>
      </c>
      <c r="B43" s="9" t="s">
        <v>385</v>
      </c>
    </row>
    <row r="44" spans="1:3" x14ac:dyDescent="0.3">
      <c r="A44" s="9" t="s">
        <v>824</v>
      </c>
      <c r="B44" s="9" t="s">
        <v>825</v>
      </c>
      <c r="C44" s="11"/>
    </row>
    <row r="45" spans="1:3" x14ac:dyDescent="0.3">
      <c r="A45" s="6" t="s">
        <v>425</v>
      </c>
      <c r="B45" s="6" t="s">
        <v>426</v>
      </c>
      <c r="C45" s="6">
        <v>3</v>
      </c>
    </row>
    <row r="46" spans="1:3" x14ac:dyDescent="0.3">
      <c r="A46" s="6" t="s">
        <v>627</v>
      </c>
      <c r="B46" s="6" t="s">
        <v>628</v>
      </c>
      <c r="C46" s="6">
        <v>5</v>
      </c>
    </row>
    <row r="47" spans="1:3" x14ac:dyDescent="0.3">
      <c r="A47" s="6" t="s">
        <v>427</v>
      </c>
      <c r="B47" s="6" t="s">
        <v>428</v>
      </c>
      <c r="C47" s="6">
        <v>5</v>
      </c>
    </row>
    <row r="48" spans="1:3" x14ac:dyDescent="0.3">
      <c r="A48" s="6" t="s">
        <v>429</v>
      </c>
      <c r="B48" s="6" t="s">
        <v>428</v>
      </c>
      <c r="C48" s="6">
        <v>3</v>
      </c>
    </row>
    <row r="49" spans="1:3" x14ac:dyDescent="0.3">
      <c r="A49" s="6" t="s">
        <v>430</v>
      </c>
      <c r="B49" s="6" t="s">
        <v>431</v>
      </c>
      <c r="C49" s="6">
        <v>5</v>
      </c>
    </row>
    <row r="50" spans="1:3" x14ac:dyDescent="0.3">
      <c r="A50" s="6" t="s">
        <v>663</v>
      </c>
      <c r="B50" s="6" t="s">
        <v>664</v>
      </c>
      <c r="C50" s="6">
        <v>5</v>
      </c>
    </row>
    <row r="51" spans="1:3" x14ac:dyDescent="0.3">
      <c r="A51" s="6" t="s">
        <v>32</v>
      </c>
      <c r="B51" s="6" t="s">
        <v>33</v>
      </c>
      <c r="C51" s="6">
        <v>7</v>
      </c>
    </row>
    <row r="52" spans="1:3" x14ac:dyDescent="0.3">
      <c r="A52" s="6" t="s">
        <v>34</v>
      </c>
      <c r="B52" s="6" t="s">
        <v>33</v>
      </c>
      <c r="C52" s="6">
        <v>6</v>
      </c>
    </row>
    <row r="53" spans="1:3" x14ac:dyDescent="0.3">
      <c r="A53" s="6" t="s">
        <v>35</v>
      </c>
      <c r="B53" s="6" t="s">
        <v>36</v>
      </c>
      <c r="C53" s="6">
        <v>6</v>
      </c>
    </row>
    <row r="54" spans="1:3" x14ac:dyDescent="0.3">
      <c r="A54" s="6" t="s">
        <v>37</v>
      </c>
      <c r="B54" s="6" t="s">
        <v>36</v>
      </c>
      <c r="C54" s="6">
        <v>5</v>
      </c>
    </row>
    <row r="55" spans="1:3" x14ac:dyDescent="0.3">
      <c r="A55" s="6" t="s">
        <v>38</v>
      </c>
      <c r="B55" s="6" t="s">
        <v>39</v>
      </c>
      <c r="C55" s="6">
        <v>7</v>
      </c>
    </row>
    <row r="56" spans="1:3" x14ac:dyDescent="0.3">
      <c r="A56" s="6" t="s">
        <v>40</v>
      </c>
      <c r="B56" s="6" t="s">
        <v>39</v>
      </c>
      <c r="C56" s="6">
        <v>6</v>
      </c>
    </row>
    <row r="57" spans="1:3" x14ac:dyDescent="0.3">
      <c r="A57" s="6" t="s">
        <v>41</v>
      </c>
      <c r="B57" s="6" t="s">
        <v>42</v>
      </c>
      <c r="C57" s="6">
        <v>5</v>
      </c>
    </row>
    <row r="58" spans="1:3" x14ac:dyDescent="0.3">
      <c r="A58" s="6" t="s">
        <v>43</v>
      </c>
      <c r="B58" s="6" t="s">
        <v>42</v>
      </c>
      <c r="C58" s="6">
        <v>5</v>
      </c>
    </row>
    <row r="59" spans="1:3" x14ac:dyDescent="0.3">
      <c r="A59" s="6" t="s">
        <v>44</v>
      </c>
      <c r="B59" s="6" t="s">
        <v>45</v>
      </c>
      <c r="C59" s="6">
        <v>5</v>
      </c>
    </row>
    <row r="60" spans="1:3" x14ac:dyDescent="0.3">
      <c r="A60" s="6" t="s">
        <v>46</v>
      </c>
      <c r="B60" s="6" t="s">
        <v>45</v>
      </c>
      <c r="C60" s="6">
        <v>6</v>
      </c>
    </row>
    <row r="61" spans="1:3" x14ac:dyDescent="0.3">
      <c r="A61" s="6" t="s">
        <v>156</v>
      </c>
      <c r="B61" s="6" t="s">
        <v>157</v>
      </c>
      <c r="C61" s="6">
        <v>6</v>
      </c>
    </row>
    <row r="62" spans="1:3" x14ac:dyDescent="0.3">
      <c r="A62" s="6" t="s">
        <v>47</v>
      </c>
      <c r="B62" s="6" t="s">
        <v>48</v>
      </c>
      <c r="C62" s="6">
        <v>7</v>
      </c>
    </row>
    <row r="63" spans="1:3" x14ac:dyDescent="0.3">
      <c r="A63" s="6" t="s">
        <v>49</v>
      </c>
      <c r="B63" s="6" t="s">
        <v>48</v>
      </c>
      <c r="C63" s="6">
        <v>6</v>
      </c>
    </row>
    <row r="64" spans="1:3" x14ac:dyDescent="0.3">
      <c r="A64" s="6" t="s">
        <v>158</v>
      </c>
      <c r="B64" s="6" t="s">
        <v>159</v>
      </c>
      <c r="C64" s="6">
        <v>6</v>
      </c>
    </row>
    <row r="65" spans="1:3" x14ac:dyDescent="0.3">
      <c r="A65" s="6" t="s">
        <v>50</v>
      </c>
      <c r="B65" s="6" t="s">
        <v>51</v>
      </c>
      <c r="C65" s="6">
        <v>6</v>
      </c>
    </row>
    <row r="66" spans="1:3" x14ac:dyDescent="0.3">
      <c r="A66" s="6" t="s">
        <v>52</v>
      </c>
      <c r="B66" s="6" t="s">
        <v>51</v>
      </c>
      <c r="C66" s="6">
        <v>6</v>
      </c>
    </row>
    <row r="67" spans="1:3" x14ac:dyDescent="0.3">
      <c r="A67" s="6" t="s">
        <v>53</v>
      </c>
      <c r="B67" s="6" t="s">
        <v>54</v>
      </c>
      <c r="C67" s="6">
        <v>7</v>
      </c>
    </row>
    <row r="68" spans="1:3" x14ac:dyDescent="0.3">
      <c r="A68" s="6" t="s">
        <v>55</v>
      </c>
      <c r="B68" s="6" t="s">
        <v>54</v>
      </c>
      <c r="C68" s="6">
        <v>6</v>
      </c>
    </row>
    <row r="69" spans="1:3" x14ac:dyDescent="0.3">
      <c r="A69" s="6" t="s">
        <v>665</v>
      </c>
      <c r="B69" s="6" t="s">
        <v>666</v>
      </c>
      <c r="C69" s="5">
        <v>3</v>
      </c>
    </row>
    <row r="70" spans="1:3" x14ac:dyDescent="0.3">
      <c r="A70" s="6" t="s">
        <v>590</v>
      </c>
      <c r="B70" s="6" t="s">
        <v>591</v>
      </c>
      <c r="C70" s="6">
        <v>7</v>
      </c>
    </row>
    <row r="71" spans="1:3" x14ac:dyDescent="0.3">
      <c r="A71" s="6" t="s">
        <v>592</v>
      </c>
      <c r="B71" s="6" t="s">
        <v>591</v>
      </c>
      <c r="C71" s="6">
        <v>7</v>
      </c>
    </row>
    <row r="72" spans="1:3" x14ac:dyDescent="0.3">
      <c r="A72" s="6" t="s">
        <v>56</v>
      </c>
      <c r="B72" s="6" t="s">
        <v>57</v>
      </c>
      <c r="C72" s="6">
        <v>2</v>
      </c>
    </row>
    <row r="73" spans="1:3" x14ac:dyDescent="0.3">
      <c r="A73" s="6" t="s">
        <v>58</v>
      </c>
      <c r="B73" s="6" t="s">
        <v>59</v>
      </c>
      <c r="C73" s="6">
        <v>3</v>
      </c>
    </row>
    <row r="74" spans="1:3" x14ac:dyDescent="0.3">
      <c r="A74" s="6" t="s">
        <v>60</v>
      </c>
      <c r="B74" s="6" t="s">
        <v>61</v>
      </c>
      <c r="C74" s="6">
        <v>5</v>
      </c>
    </row>
    <row r="75" spans="1:3" x14ac:dyDescent="0.3">
      <c r="A75" s="6" t="s">
        <v>62</v>
      </c>
      <c r="B75" s="6" t="s">
        <v>61</v>
      </c>
      <c r="C75" s="6">
        <v>6</v>
      </c>
    </row>
    <row r="76" spans="1:3" x14ac:dyDescent="0.3">
      <c r="A76" s="6" t="s">
        <v>63</v>
      </c>
      <c r="B76" s="6" t="s">
        <v>64</v>
      </c>
      <c r="C76" s="6">
        <v>7</v>
      </c>
    </row>
    <row r="77" spans="1:3" x14ac:dyDescent="0.3">
      <c r="A77" s="6" t="s">
        <v>65</v>
      </c>
      <c r="B77" s="6" t="s">
        <v>64</v>
      </c>
      <c r="C77" s="6">
        <v>6</v>
      </c>
    </row>
    <row r="78" spans="1:3" x14ac:dyDescent="0.3">
      <c r="A78" s="6" t="s">
        <v>66</v>
      </c>
      <c r="B78" s="6" t="s">
        <v>67</v>
      </c>
      <c r="C78" s="6">
        <v>6</v>
      </c>
    </row>
    <row r="79" spans="1:3" x14ac:dyDescent="0.3">
      <c r="A79" s="6" t="s">
        <v>68</v>
      </c>
      <c r="B79" s="6" t="s">
        <v>67</v>
      </c>
      <c r="C79" s="6">
        <v>6</v>
      </c>
    </row>
    <row r="80" spans="1:3" x14ac:dyDescent="0.3">
      <c r="A80" s="6" t="s">
        <v>69</v>
      </c>
      <c r="B80" s="6" t="s">
        <v>70</v>
      </c>
      <c r="C80" s="6">
        <v>6</v>
      </c>
    </row>
    <row r="81" spans="1:3" x14ac:dyDescent="0.3">
      <c r="A81" s="6" t="s">
        <v>71</v>
      </c>
      <c r="B81" s="6" t="s">
        <v>70</v>
      </c>
      <c r="C81" s="6">
        <v>6</v>
      </c>
    </row>
    <row r="82" spans="1:3" x14ac:dyDescent="0.3">
      <c r="A82" s="9" t="s">
        <v>826</v>
      </c>
      <c r="B82" s="9" t="s">
        <v>827</v>
      </c>
      <c r="C82" s="9"/>
    </row>
    <row r="83" spans="1:3" x14ac:dyDescent="0.3">
      <c r="A83" s="9" t="s">
        <v>597</v>
      </c>
      <c r="B83" s="9" t="s">
        <v>598</v>
      </c>
      <c r="C83" s="9"/>
    </row>
    <row r="84" spans="1:3" x14ac:dyDescent="0.3">
      <c r="A84" s="6" t="s">
        <v>322</v>
      </c>
      <c r="B84" s="6" t="s">
        <v>321</v>
      </c>
      <c r="C84" s="6">
        <v>5</v>
      </c>
    </row>
    <row r="85" spans="1:3" x14ac:dyDescent="0.3">
      <c r="A85" s="6" t="s">
        <v>675</v>
      </c>
      <c r="B85" s="6" t="s">
        <v>676</v>
      </c>
      <c r="C85" s="5">
        <v>4</v>
      </c>
    </row>
    <row r="86" spans="1:3" x14ac:dyDescent="0.3">
      <c r="A86" s="6" t="s">
        <v>72</v>
      </c>
      <c r="B86" s="6" t="s">
        <v>73</v>
      </c>
      <c r="C86" s="6">
        <v>4</v>
      </c>
    </row>
    <row r="87" spans="1:3" x14ac:dyDescent="0.3">
      <c r="A87" s="6" t="s">
        <v>74</v>
      </c>
      <c r="B87" s="6" t="s">
        <v>73</v>
      </c>
    </row>
    <row r="88" spans="1:3" x14ac:dyDescent="0.3">
      <c r="A88" s="6" t="s">
        <v>203</v>
      </c>
      <c r="B88" s="6" t="s">
        <v>204</v>
      </c>
      <c r="C88" s="6">
        <v>4</v>
      </c>
    </row>
    <row r="89" spans="1:3" x14ac:dyDescent="0.3">
      <c r="A89" s="6" t="s">
        <v>629</v>
      </c>
      <c r="B89" s="6" t="s">
        <v>630</v>
      </c>
      <c r="C89" s="6">
        <v>5</v>
      </c>
    </row>
    <row r="90" spans="1:3" x14ac:dyDescent="0.3">
      <c r="A90" s="6" t="s">
        <v>75</v>
      </c>
      <c r="B90" s="6" t="s">
        <v>76</v>
      </c>
      <c r="C90" s="6">
        <v>4</v>
      </c>
    </row>
    <row r="91" spans="1:3" x14ac:dyDescent="0.3">
      <c r="A91" s="6" t="s">
        <v>77</v>
      </c>
      <c r="B91" s="6" t="s">
        <v>76</v>
      </c>
      <c r="C91" s="6">
        <v>3</v>
      </c>
    </row>
    <row r="92" spans="1:3" x14ac:dyDescent="0.3">
      <c r="A92" s="6" t="s">
        <v>78</v>
      </c>
      <c r="B92" s="6" t="s">
        <v>79</v>
      </c>
      <c r="C92" s="6">
        <v>4</v>
      </c>
    </row>
    <row r="93" spans="1:3" x14ac:dyDescent="0.3">
      <c r="A93" s="6" t="s">
        <v>80</v>
      </c>
      <c r="B93" s="6" t="s">
        <v>79</v>
      </c>
      <c r="C93" s="6">
        <v>4</v>
      </c>
    </row>
    <row r="94" spans="1:3" x14ac:dyDescent="0.3">
      <c r="A94" s="9" t="s">
        <v>828</v>
      </c>
      <c r="B94" s="9" t="s">
        <v>829</v>
      </c>
      <c r="C94" s="11"/>
    </row>
    <row r="95" spans="1:3" x14ac:dyDescent="0.3">
      <c r="A95" s="6" t="s">
        <v>679</v>
      </c>
      <c r="B95" s="6" t="s">
        <v>680</v>
      </c>
      <c r="C95" s="5">
        <v>4</v>
      </c>
    </row>
    <row r="96" spans="1:3" x14ac:dyDescent="0.3">
      <c r="A96" s="6" t="s">
        <v>81</v>
      </c>
      <c r="B96" s="6" t="s">
        <v>82</v>
      </c>
      <c r="C96" s="6">
        <v>3</v>
      </c>
    </row>
    <row r="97" spans="1:3" x14ac:dyDescent="0.3">
      <c r="A97" s="6" t="s">
        <v>83</v>
      </c>
      <c r="B97" s="6" t="s">
        <v>82</v>
      </c>
      <c r="C97" s="6">
        <v>3</v>
      </c>
    </row>
    <row r="98" spans="1:3" x14ac:dyDescent="0.3">
      <c r="A98" s="6" t="s">
        <v>84</v>
      </c>
      <c r="B98" s="6" t="s">
        <v>85</v>
      </c>
      <c r="C98" s="6">
        <v>4</v>
      </c>
    </row>
    <row r="99" spans="1:3" x14ac:dyDescent="0.3">
      <c r="A99" s="6" t="s">
        <v>87</v>
      </c>
      <c r="B99" s="6" t="s">
        <v>88</v>
      </c>
      <c r="C99" s="6">
        <v>3</v>
      </c>
    </row>
    <row r="100" spans="1:3" x14ac:dyDescent="0.3">
      <c r="A100" s="6" t="s">
        <v>681</v>
      </c>
      <c r="B100" s="6" t="s">
        <v>682</v>
      </c>
      <c r="C100" s="5">
        <v>1</v>
      </c>
    </row>
    <row r="101" spans="1:3" x14ac:dyDescent="0.3">
      <c r="A101" s="6" t="s">
        <v>89</v>
      </c>
      <c r="B101" s="6" t="s">
        <v>90</v>
      </c>
      <c r="C101" s="6">
        <v>3</v>
      </c>
    </row>
    <row r="102" spans="1:3" x14ac:dyDescent="0.3">
      <c r="A102" s="6" t="s">
        <v>91</v>
      </c>
      <c r="B102" s="6" t="s">
        <v>90</v>
      </c>
      <c r="C102" s="6">
        <v>3</v>
      </c>
    </row>
    <row r="103" spans="1:3" x14ac:dyDescent="0.3">
      <c r="A103" s="6" t="s">
        <v>92</v>
      </c>
      <c r="B103" s="6" t="s">
        <v>93</v>
      </c>
      <c r="C103" s="6">
        <v>3</v>
      </c>
    </row>
    <row r="104" spans="1:3" x14ac:dyDescent="0.3">
      <c r="A104" s="6" t="s">
        <v>94</v>
      </c>
      <c r="B104" s="6" t="s">
        <v>93</v>
      </c>
      <c r="C104" s="6">
        <v>3</v>
      </c>
    </row>
    <row r="105" spans="1:3" x14ac:dyDescent="0.3">
      <c r="A105" s="6" t="s">
        <v>95</v>
      </c>
      <c r="B105" s="6" t="s">
        <v>96</v>
      </c>
      <c r="C105" s="6">
        <v>3</v>
      </c>
    </row>
    <row r="106" spans="1:3" x14ac:dyDescent="0.3">
      <c r="A106" s="6" t="s">
        <v>97</v>
      </c>
      <c r="B106" s="6" t="s">
        <v>96</v>
      </c>
      <c r="C106" s="6">
        <v>3</v>
      </c>
    </row>
    <row r="107" spans="1:3" x14ac:dyDescent="0.3">
      <c r="A107" s="6" t="s">
        <v>98</v>
      </c>
      <c r="B107" s="6" t="s">
        <v>99</v>
      </c>
      <c r="C107" s="6">
        <v>3</v>
      </c>
    </row>
    <row r="108" spans="1:3" x14ac:dyDescent="0.3">
      <c r="A108" s="6" t="s">
        <v>100</v>
      </c>
      <c r="B108" s="6" t="s">
        <v>101</v>
      </c>
      <c r="C108" s="6">
        <v>4</v>
      </c>
    </row>
    <row r="109" spans="1:3" x14ac:dyDescent="0.3">
      <c r="A109" s="6" t="s">
        <v>102</v>
      </c>
      <c r="B109" s="6" t="s">
        <v>103</v>
      </c>
      <c r="C109" s="6">
        <v>3</v>
      </c>
    </row>
    <row r="110" spans="1:3" x14ac:dyDescent="0.3">
      <c r="A110" s="6" t="s">
        <v>104</v>
      </c>
      <c r="B110" s="6" t="s">
        <v>103</v>
      </c>
      <c r="C110" s="6">
        <v>3</v>
      </c>
    </row>
    <row r="111" spans="1:3" x14ac:dyDescent="0.3">
      <c r="A111" s="6" t="s">
        <v>105</v>
      </c>
      <c r="B111" s="6" t="s">
        <v>106</v>
      </c>
      <c r="C111" s="6">
        <v>4</v>
      </c>
    </row>
    <row r="112" spans="1:3" x14ac:dyDescent="0.3">
      <c r="A112" s="9" t="s">
        <v>830</v>
      </c>
      <c r="B112" s="9" t="s">
        <v>831</v>
      </c>
      <c r="C112" s="11"/>
    </row>
    <row r="113" spans="1:3" x14ac:dyDescent="0.3">
      <c r="A113" s="9" t="s">
        <v>832</v>
      </c>
      <c r="B113" s="9" t="s">
        <v>833</v>
      </c>
    </row>
    <row r="114" spans="1:3" x14ac:dyDescent="0.3">
      <c r="A114" s="9" t="s">
        <v>290</v>
      </c>
      <c r="B114" s="9" t="s">
        <v>291</v>
      </c>
    </row>
    <row r="115" spans="1:3" x14ac:dyDescent="0.3">
      <c r="A115" s="6" t="s">
        <v>175</v>
      </c>
      <c r="B115" s="6" t="s">
        <v>176</v>
      </c>
      <c r="C115" s="6">
        <v>4</v>
      </c>
    </row>
    <row r="116" spans="1:3" x14ac:dyDescent="0.3">
      <c r="A116" s="6" t="s">
        <v>177</v>
      </c>
      <c r="B116" s="6" t="s">
        <v>176</v>
      </c>
      <c r="C116" s="6">
        <v>4</v>
      </c>
    </row>
    <row r="117" spans="1:3" x14ac:dyDescent="0.3">
      <c r="A117" s="6" t="s">
        <v>108</v>
      </c>
      <c r="B117" s="6" t="s">
        <v>109</v>
      </c>
      <c r="C117" s="6">
        <v>9</v>
      </c>
    </row>
    <row r="118" spans="1:3" x14ac:dyDescent="0.3">
      <c r="A118" s="6" t="s">
        <v>110</v>
      </c>
      <c r="B118" s="6" t="s">
        <v>109</v>
      </c>
      <c r="C118" s="6">
        <v>8</v>
      </c>
    </row>
    <row r="119" spans="1:3" x14ac:dyDescent="0.3">
      <c r="A119" s="6" t="s">
        <v>111</v>
      </c>
      <c r="B119" s="6" t="s">
        <v>112</v>
      </c>
      <c r="C119" s="6">
        <v>8</v>
      </c>
    </row>
    <row r="120" spans="1:3" x14ac:dyDescent="0.3">
      <c r="A120" s="6" t="s">
        <v>113</v>
      </c>
      <c r="B120" s="6" t="s">
        <v>112</v>
      </c>
      <c r="C120" s="6">
        <v>7</v>
      </c>
    </row>
    <row r="121" spans="1:3" x14ac:dyDescent="0.3">
      <c r="A121" s="6" t="s">
        <v>114</v>
      </c>
      <c r="B121" s="6" t="s">
        <v>115</v>
      </c>
      <c r="C121" s="6">
        <v>9</v>
      </c>
    </row>
    <row r="122" spans="1:3" x14ac:dyDescent="0.3">
      <c r="A122" s="6" t="s">
        <v>116</v>
      </c>
      <c r="B122" s="6" t="s">
        <v>115</v>
      </c>
      <c r="C122" s="6">
        <v>9</v>
      </c>
    </row>
    <row r="123" spans="1:3" x14ac:dyDescent="0.3">
      <c r="A123" s="6" t="s">
        <v>117</v>
      </c>
      <c r="B123" s="6" t="s">
        <v>118</v>
      </c>
      <c r="C123" s="6">
        <v>8</v>
      </c>
    </row>
    <row r="124" spans="1:3" x14ac:dyDescent="0.3">
      <c r="A124" s="9" t="s">
        <v>294</v>
      </c>
      <c r="B124" s="9" t="s">
        <v>293</v>
      </c>
    </row>
    <row r="125" spans="1:3" x14ac:dyDescent="0.3">
      <c r="A125" s="9" t="s">
        <v>262</v>
      </c>
      <c r="B125" s="9" t="s">
        <v>261</v>
      </c>
    </row>
    <row r="126" spans="1:3" x14ac:dyDescent="0.3">
      <c r="A126" s="6" t="s">
        <v>601</v>
      </c>
      <c r="B126" s="6" t="s">
        <v>602</v>
      </c>
      <c r="C126" s="6">
        <v>5</v>
      </c>
    </row>
    <row r="127" spans="1:3" x14ac:dyDescent="0.3">
      <c r="A127" s="6" t="s">
        <v>603</v>
      </c>
      <c r="B127" s="6" t="s">
        <v>602</v>
      </c>
      <c r="C127" s="6">
        <v>4</v>
      </c>
    </row>
    <row r="128" spans="1:3" x14ac:dyDescent="0.3">
      <c r="A128" s="6" t="s">
        <v>701</v>
      </c>
      <c r="B128" s="6" t="s">
        <v>700</v>
      </c>
      <c r="C128" s="5">
        <v>2</v>
      </c>
    </row>
    <row r="129" spans="1:3" x14ac:dyDescent="0.3">
      <c r="A129" s="6" t="s">
        <v>702</v>
      </c>
      <c r="B129" s="6" t="s">
        <v>703</v>
      </c>
      <c r="C129" s="6">
        <v>5</v>
      </c>
    </row>
    <row r="130" spans="1:3" x14ac:dyDescent="0.3">
      <c r="A130" s="6" t="s">
        <v>119</v>
      </c>
      <c r="B130" s="6" t="s">
        <v>120</v>
      </c>
      <c r="C130" s="6">
        <v>5</v>
      </c>
    </row>
    <row r="131" spans="1:3" x14ac:dyDescent="0.3">
      <c r="A131" s="6" t="s">
        <v>121</v>
      </c>
      <c r="B131" s="6" t="s">
        <v>122</v>
      </c>
      <c r="C131" s="6">
        <v>6</v>
      </c>
    </row>
    <row r="132" spans="1:3" x14ac:dyDescent="0.3">
      <c r="A132" s="6" t="s">
        <v>123</v>
      </c>
      <c r="B132" s="6" t="s">
        <v>124</v>
      </c>
      <c r="C132" s="6">
        <v>8</v>
      </c>
    </row>
    <row r="133" spans="1:3" x14ac:dyDescent="0.3">
      <c r="A133" s="6" t="s">
        <v>125</v>
      </c>
      <c r="B133" s="6" t="s">
        <v>124</v>
      </c>
      <c r="C133" s="6">
        <v>8</v>
      </c>
    </row>
    <row r="134" spans="1:3" x14ac:dyDescent="0.3">
      <c r="A134" s="6" t="s">
        <v>126</v>
      </c>
      <c r="B134" s="6" t="s">
        <v>127</v>
      </c>
      <c r="C134" s="6">
        <v>5</v>
      </c>
    </row>
    <row r="135" spans="1:3" x14ac:dyDescent="0.3">
      <c r="A135" s="6" t="s">
        <v>128</v>
      </c>
      <c r="B135" s="6" t="s">
        <v>127</v>
      </c>
      <c r="C135" s="6">
        <v>5</v>
      </c>
    </row>
    <row r="136" spans="1:3" x14ac:dyDescent="0.3">
      <c r="A136" s="6" t="s">
        <v>395</v>
      </c>
      <c r="B136" s="6" t="s">
        <v>394</v>
      </c>
      <c r="C136" s="6">
        <v>5</v>
      </c>
    </row>
    <row r="137" spans="1:3" x14ac:dyDescent="0.3">
      <c r="A137" s="6" t="s">
        <v>704</v>
      </c>
      <c r="B137" s="6" t="s">
        <v>705</v>
      </c>
      <c r="C137" s="5">
        <v>1</v>
      </c>
    </row>
    <row r="138" spans="1:3" x14ac:dyDescent="0.3">
      <c r="A138" s="6" t="s">
        <v>706</v>
      </c>
      <c r="B138" s="6" t="s">
        <v>707</v>
      </c>
      <c r="C138" s="5">
        <v>2</v>
      </c>
    </row>
    <row r="139" spans="1:3" x14ac:dyDescent="0.3">
      <c r="A139" s="6" t="s">
        <v>129</v>
      </c>
      <c r="B139" s="6" t="s">
        <v>130</v>
      </c>
      <c r="C139" s="6">
        <v>5</v>
      </c>
    </row>
    <row r="140" spans="1:3" x14ac:dyDescent="0.3">
      <c r="A140" s="6" t="s">
        <v>131</v>
      </c>
      <c r="B140" s="6" t="s">
        <v>130</v>
      </c>
      <c r="C140" s="6">
        <v>6</v>
      </c>
    </row>
    <row r="141" spans="1:3" x14ac:dyDescent="0.3">
      <c r="A141" s="6" t="s">
        <v>132</v>
      </c>
      <c r="B141" s="6" t="s">
        <v>133</v>
      </c>
      <c r="C141" s="6">
        <v>7</v>
      </c>
    </row>
    <row r="142" spans="1:3" x14ac:dyDescent="0.3">
      <c r="A142" s="6" t="s">
        <v>134</v>
      </c>
      <c r="B142" s="6" t="s">
        <v>133</v>
      </c>
      <c r="C142" s="6">
        <v>6</v>
      </c>
    </row>
    <row r="143" spans="1:3" x14ac:dyDescent="0.3">
      <c r="A143" s="6" t="s">
        <v>135</v>
      </c>
      <c r="B143" s="6" t="s">
        <v>136</v>
      </c>
      <c r="C143" s="6">
        <v>6</v>
      </c>
    </row>
    <row r="144" spans="1:3" x14ac:dyDescent="0.3">
      <c r="A144" s="6" t="s">
        <v>137</v>
      </c>
      <c r="B144" s="6" t="s">
        <v>136</v>
      </c>
      <c r="C144" s="6">
        <v>6</v>
      </c>
    </row>
    <row r="145" spans="1:3" x14ac:dyDescent="0.3">
      <c r="A145" s="6" t="s">
        <v>138</v>
      </c>
      <c r="B145" s="6" t="s">
        <v>139</v>
      </c>
      <c r="C145" s="6">
        <v>7</v>
      </c>
    </row>
    <row r="146" spans="1:3" x14ac:dyDescent="0.3">
      <c r="A146" s="6" t="s">
        <v>140</v>
      </c>
      <c r="B146" s="6" t="s">
        <v>139</v>
      </c>
      <c r="C146" s="6">
        <v>6</v>
      </c>
    </row>
    <row r="147" spans="1:3" x14ac:dyDescent="0.3">
      <c r="A147" s="9" t="s">
        <v>834</v>
      </c>
      <c r="B147" s="9" t="s">
        <v>835</v>
      </c>
    </row>
    <row r="148" spans="1:3" x14ac:dyDescent="0.3">
      <c r="A148" s="9" t="s">
        <v>836</v>
      </c>
      <c r="B148" s="9" t="s">
        <v>837</v>
      </c>
    </row>
    <row r="149" spans="1:3" x14ac:dyDescent="0.3">
      <c r="A149" s="6" t="s">
        <v>141</v>
      </c>
      <c r="B149" s="6" t="s">
        <v>142</v>
      </c>
      <c r="C149" s="6">
        <v>3</v>
      </c>
    </row>
    <row r="150" spans="1:3" x14ac:dyDescent="0.3">
      <c r="A150" s="11" t="s">
        <v>710</v>
      </c>
      <c r="B150" s="11" t="s">
        <v>711</v>
      </c>
      <c r="C150" s="11">
        <v>5</v>
      </c>
    </row>
    <row r="151" spans="1:3" x14ac:dyDescent="0.3">
      <c r="A151" s="6" t="s">
        <v>712</v>
      </c>
      <c r="B151" s="6" t="s">
        <v>713</v>
      </c>
      <c r="C151" s="6">
        <v>5</v>
      </c>
    </row>
    <row r="152" spans="1:3" x14ac:dyDescent="0.3">
      <c r="A152" s="6" t="s">
        <v>432</v>
      </c>
      <c r="B152" s="6" t="s">
        <v>433</v>
      </c>
      <c r="C152" s="6">
        <v>4</v>
      </c>
    </row>
    <row r="153" spans="1:3" x14ac:dyDescent="0.3">
      <c r="A153" s="6" t="s">
        <v>434</v>
      </c>
      <c r="B153" s="6" t="s">
        <v>433</v>
      </c>
      <c r="C153" s="6">
        <v>4</v>
      </c>
    </row>
    <row r="154" spans="1:3" x14ac:dyDescent="0.3">
      <c r="A154" s="9" t="s">
        <v>838</v>
      </c>
      <c r="B154" s="9" t="s">
        <v>839</v>
      </c>
      <c r="C154" s="11"/>
    </row>
    <row r="155" spans="1:3" x14ac:dyDescent="0.3">
      <c r="A155" s="6" t="s">
        <v>721</v>
      </c>
      <c r="B155" s="6" t="s">
        <v>722</v>
      </c>
      <c r="C155" s="5">
        <v>3</v>
      </c>
    </row>
    <row r="156" spans="1:3" x14ac:dyDescent="0.3">
      <c r="A156" s="6" t="s">
        <v>180</v>
      </c>
      <c r="B156" s="6" t="s">
        <v>181</v>
      </c>
      <c r="C156" s="6">
        <v>4</v>
      </c>
    </row>
    <row r="157" spans="1:3" x14ac:dyDescent="0.3">
      <c r="A157" s="9" t="s">
        <v>840</v>
      </c>
      <c r="B157" s="9" t="s">
        <v>841</v>
      </c>
      <c r="C157" s="11"/>
    </row>
    <row r="158" spans="1:3" x14ac:dyDescent="0.3">
      <c r="A158" s="6" t="s">
        <v>723</v>
      </c>
      <c r="B158" s="6" t="s">
        <v>724</v>
      </c>
      <c r="C158" s="6">
        <v>5</v>
      </c>
    </row>
    <row r="159" spans="1:3" x14ac:dyDescent="0.3">
      <c r="A159" s="6" t="s">
        <v>631</v>
      </c>
      <c r="B159" s="6" t="s">
        <v>540</v>
      </c>
      <c r="C159" s="6">
        <v>5</v>
      </c>
    </row>
    <row r="160" spans="1:3" x14ac:dyDescent="0.3">
      <c r="A160" s="6" t="s">
        <v>539</v>
      </c>
      <c r="B160" s="6" t="s">
        <v>540</v>
      </c>
      <c r="C160" s="6">
        <v>5</v>
      </c>
    </row>
    <row r="161" spans="1:3" x14ac:dyDescent="0.3">
      <c r="A161" s="6" t="s">
        <v>725</v>
      </c>
      <c r="B161" s="6" t="s">
        <v>726</v>
      </c>
      <c r="C161" s="5">
        <v>3</v>
      </c>
    </row>
    <row r="162" spans="1:3" x14ac:dyDescent="0.3">
      <c r="A162" s="6" t="s">
        <v>727</v>
      </c>
      <c r="B162" s="6" t="s">
        <v>728</v>
      </c>
      <c r="C162" s="5">
        <v>3</v>
      </c>
    </row>
    <row r="163" spans="1:3" x14ac:dyDescent="0.3">
      <c r="A163" s="9" t="s">
        <v>842</v>
      </c>
      <c r="B163" s="9" t="s">
        <v>843</v>
      </c>
      <c r="C163" s="11"/>
    </row>
    <row r="164" spans="1:3" x14ac:dyDescent="0.3">
      <c r="A164" s="6" t="s">
        <v>435</v>
      </c>
      <c r="B164" s="6" t="s">
        <v>436</v>
      </c>
      <c r="C164" s="6">
        <v>1</v>
      </c>
    </row>
    <row r="165" spans="1:3" x14ac:dyDescent="0.3">
      <c r="A165" s="9" t="s">
        <v>844</v>
      </c>
      <c r="B165" s="9" t="s">
        <v>845</v>
      </c>
      <c r="C165" s="11"/>
    </row>
    <row r="166" spans="1:3" x14ac:dyDescent="0.3">
      <c r="A166" s="9" t="s">
        <v>846</v>
      </c>
      <c r="B166" s="9" t="s">
        <v>847</v>
      </c>
    </row>
    <row r="167" spans="1:3" x14ac:dyDescent="0.3">
      <c r="A167" s="9" t="s">
        <v>848</v>
      </c>
      <c r="B167" s="9" t="s">
        <v>849</v>
      </c>
    </row>
    <row r="168" spans="1:3" x14ac:dyDescent="0.3">
      <c r="A168" s="9" t="s">
        <v>850</v>
      </c>
      <c r="B168" s="9" t="s">
        <v>851</v>
      </c>
    </row>
    <row r="169" spans="1:3" x14ac:dyDescent="0.3">
      <c r="A169" s="9" t="s">
        <v>852</v>
      </c>
      <c r="B169" s="9" t="s">
        <v>853</v>
      </c>
    </row>
    <row r="170" spans="1:3" x14ac:dyDescent="0.3">
      <c r="A170" s="6" t="s">
        <v>729</v>
      </c>
      <c r="B170" s="6" t="s">
        <v>730</v>
      </c>
      <c r="C170" s="6">
        <v>3</v>
      </c>
    </row>
    <row r="171" spans="1:3" x14ac:dyDescent="0.3">
      <c r="A171" s="9" t="s">
        <v>854</v>
      </c>
      <c r="B171" s="9" t="s">
        <v>855</v>
      </c>
      <c r="C171" s="9"/>
    </row>
    <row r="172" spans="1:3" x14ac:dyDescent="0.3">
      <c r="A172" s="9" t="s">
        <v>856</v>
      </c>
      <c r="B172" s="9" t="s">
        <v>857</v>
      </c>
    </row>
    <row r="173" spans="1:3" x14ac:dyDescent="0.3">
      <c r="A173" s="11" t="s">
        <v>328</v>
      </c>
      <c r="B173" s="11" t="s">
        <v>327</v>
      </c>
      <c r="C173" s="6">
        <v>6</v>
      </c>
    </row>
    <row r="174" spans="1:3" x14ac:dyDescent="0.3">
      <c r="A174" s="6" t="s">
        <v>143</v>
      </c>
      <c r="B174" s="6" t="s">
        <v>144</v>
      </c>
      <c r="C174" s="6">
        <v>4</v>
      </c>
    </row>
    <row r="175" spans="1:3" x14ac:dyDescent="0.3">
      <c r="A175" s="6" t="s">
        <v>145</v>
      </c>
      <c r="B175" s="6" t="s">
        <v>144</v>
      </c>
      <c r="C175" s="6">
        <v>4</v>
      </c>
    </row>
    <row r="176" spans="1:3" x14ac:dyDescent="0.3">
      <c r="A176" s="6" t="s">
        <v>731</v>
      </c>
      <c r="B176" s="6" t="s">
        <v>732</v>
      </c>
      <c r="C176" s="5">
        <v>3</v>
      </c>
    </row>
    <row r="177" spans="1:3" x14ac:dyDescent="0.3">
      <c r="A177" s="11" t="s">
        <v>606</v>
      </c>
      <c r="B177" s="11" t="s">
        <v>607</v>
      </c>
      <c r="C177" s="11">
        <v>4</v>
      </c>
    </row>
    <row r="178" spans="1:3" x14ac:dyDescent="0.3">
      <c r="A178" s="6" t="s">
        <v>632</v>
      </c>
      <c r="B178" s="6" t="s">
        <v>609</v>
      </c>
      <c r="C178" s="6">
        <v>3</v>
      </c>
    </row>
    <row r="179" spans="1:3" x14ac:dyDescent="0.3">
      <c r="A179" s="6" t="s">
        <v>608</v>
      </c>
      <c r="B179" s="6" t="s">
        <v>609</v>
      </c>
      <c r="C179" s="6">
        <v>3</v>
      </c>
    </row>
    <row r="180" spans="1:3" x14ac:dyDescent="0.3">
      <c r="A180" s="6" t="s">
        <v>633</v>
      </c>
      <c r="B180" s="6" t="s">
        <v>634</v>
      </c>
      <c r="C180" s="6">
        <v>4</v>
      </c>
    </row>
    <row r="181" spans="1:3" x14ac:dyDescent="0.3">
      <c r="A181" s="6" t="s">
        <v>404</v>
      </c>
      <c r="B181" s="6" t="s">
        <v>405</v>
      </c>
      <c r="C181" s="6">
        <v>3</v>
      </c>
    </row>
    <row r="182" spans="1:3" x14ac:dyDescent="0.3">
      <c r="A182" s="6" t="s">
        <v>146</v>
      </c>
      <c r="B182" s="6" t="s">
        <v>147</v>
      </c>
      <c r="C182" s="6">
        <v>3</v>
      </c>
    </row>
    <row r="183" spans="1:3" x14ac:dyDescent="0.3">
      <c r="A183" s="6" t="s">
        <v>148</v>
      </c>
      <c r="B183" s="6" t="s">
        <v>149</v>
      </c>
      <c r="C183" s="6">
        <v>3</v>
      </c>
    </row>
    <row r="184" spans="1:3" x14ac:dyDescent="0.3">
      <c r="A184" s="6" t="s">
        <v>735</v>
      </c>
      <c r="B184" s="6" t="s">
        <v>736</v>
      </c>
      <c r="C184" s="6">
        <v>5</v>
      </c>
    </row>
    <row r="185" spans="1:3" x14ac:dyDescent="0.3">
      <c r="A185" s="6" t="s">
        <v>737</v>
      </c>
      <c r="B185" s="6" t="s">
        <v>738</v>
      </c>
      <c r="C185" s="6">
        <v>3</v>
      </c>
    </row>
    <row r="186" spans="1:3" x14ac:dyDescent="0.3">
      <c r="A186" s="6" t="s">
        <v>739</v>
      </c>
      <c r="B186" s="6" t="s">
        <v>740</v>
      </c>
      <c r="C186" s="6">
        <v>5</v>
      </c>
    </row>
    <row r="187" spans="1:3" x14ac:dyDescent="0.3">
      <c r="A187" s="6" t="s">
        <v>741</v>
      </c>
      <c r="B187" s="6" t="s">
        <v>742</v>
      </c>
      <c r="C187" s="6">
        <v>5</v>
      </c>
    </row>
    <row r="188" spans="1:3" x14ac:dyDescent="0.3">
      <c r="A188" s="6" t="s">
        <v>150</v>
      </c>
      <c r="B188" s="6" t="s">
        <v>151</v>
      </c>
      <c r="C188" s="6">
        <v>3</v>
      </c>
    </row>
    <row r="189" spans="1:3" x14ac:dyDescent="0.3">
      <c r="A189" s="6" t="s">
        <v>743</v>
      </c>
      <c r="B189" s="6" t="s">
        <v>151</v>
      </c>
      <c r="C189" s="6">
        <v>4</v>
      </c>
    </row>
    <row r="190" spans="1:3" x14ac:dyDescent="0.3">
      <c r="A190" s="6" t="s">
        <v>152</v>
      </c>
      <c r="B190" s="6" t="s">
        <v>151</v>
      </c>
      <c r="C190" s="6">
        <v>3</v>
      </c>
    </row>
    <row r="191" spans="1:3" x14ac:dyDescent="0.3">
      <c r="A191" s="6" t="s">
        <v>610</v>
      </c>
      <c r="B191" s="6" t="s">
        <v>151</v>
      </c>
      <c r="C191" s="6">
        <v>4</v>
      </c>
    </row>
    <row r="192" spans="1:3" x14ac:dyDescent="0.3">
      <c r="A192" s="6" t="s">
        <v>743</v>
      </c>
      <c r="B192" s="6" t="s">
        <v>151</v>
      </c>
      <c r="C192" s="6">
        <v>4</v>
      </c>
    </row>
    <row r="193" spans="1:3" x14ac:dyDescent="0.3">
      <c r="A193" s="6" t="s">
        <v>610</v>
      </c>
      <c r="B193" s="6" t="s">
        <v>151</v>
      </c>
      <c r="C193" s="6">
        <v>4</v>
      </c>
    </row>
    <row r="194" spans="1:3" x14ac:dyDescent="0.3">
      <c r="A194" s="6" t="s">
        <v>744</v>
      </c>
      <c r="B194" s="6" t="s">
        <v>745</v>
      </c>
      <c r="C194" s="6">
        <v>5</v>
      </c>
    </row>
    <row r="195" spans="1:3" x14ac:dyDescent="0.3">
      <c r="A195" s="6" t="s">
        <v>746</v>
      </c>
      <c r="B195" s="6" t="s">
        <v>747</v>
      </c>
      <c r="C195" s="6">
        <v>4</v>
      </c>
    </row>
    <row r="196" spans="1:3" x14ac:dyDescent="0.3">
      <c r="A196" s="6" t="s">
        <v>748</v>
      </c>
      <c r="B196" s="6" t="s">
        <v>749</v>
      </c>
      <c r="C196" s="5">
        <v>3</v>
      </c>
    </row>
    <row r="197" spans="1:3" x14ac:dyDescent="0.3">
      <c r="A197" s="6" t="s">
        <v>750</v>
      </c>
      <c r="B197" s="6" t="s">
        <v>751</v>
      </c>
      <c r="C197" s="5">
        <v>3</v>
      </c>
    </row>
    <row r="198" spans="1:3" x14ac:dyDescent="0.3">
      <c r="A198" s="6" t="s">
        <v>408</v>
      </c>
      <c r="B198" s="6" t="s">
        <v>407</v>
      </c>
      <c r="C198" s="6">
        <v>5</v>
      </c>
    </row>
    <row r="199" spans="1:3" x14ac:dyDescent="0.3">
      <c r="A199" s="6" t="s">
        <v>615</v>
      </c>
      <c r="B199" s="6" t="s">
        <v>616</v>
      </c>
      <c r="C199" s="6">
        <v>3</v>
      </c>
    </row>
    <row r="200" spans="1:3" x14ac:dyDescent="0.3">
      <c r="A200" s="6" t="s">
        <v>752</v>
      </c>
      <c r="B200" s="6" t="s">
        <v>753</v>
      </c>
      <c r="C200" s="6">
        <v>3</v>
      </c>
    </row>
    <row r="201" spans="1:3" x14ac:dyDescent="0.3">
      <c r="A201" s="6" t="s">
        <v>155</v>
      </c>
      <c r="B201" s="6" t="s">
        <v>154</v>
      </c>
      <c r="C201" s="6">
        <v>3</v>
      </c>
    </row>
    <row r="202" spans="1:3" x14ac:dyDescent="0.3">
      <c r="A202" s="6" t="s">
        <v>858</v>
      </c>
      <c r="B202" s="6" t="s">
        <v>859</v>
      </c>
      <c r="C202" s="4"/>
    </row>
    <row r="203" spans="1:3" x14ac:dyDescent="0.3">
      <c r="A203" s="6" t="s">
        <v>439</v>
      </c>
      <c r="B203" s="6" t="s">
        <v>440</v>
      </c>
      <c r="C203" s="6">
        <v>3</v>
      </c>
    </row>
    <row r="204" spans="1:3" x14ac:dyDescent="0.3">
      <c r="A204" s="6" t="s">
        <v>760</v>
      </c>
      <c r="B204" s="6" t="s">
        <v>761</v>
      </c>
      <c r="C204" s="5">
        <v>3</v>
      </c>
    </row>
    <row r="205" spans="1:3" x14ac:dyDescent="0.3">
      <c r="A205" s="6" t="s">
        <v>762</v>
      </c>
      <c r="B205" s="6" t="s">
        <v>763</v>
      </c>
      <c r="C205" s="6">
        <v>4</v>
      </c>
    </row>
    <row r="206" spans="1:3" x14ac:dyDescent="0.3">
      <c r="A206" s="6" t="s">
        <v>409</v>
      </c>
      <c r="B206" s="6" t="s">
        <v>410</v>
      </c>
      <c r="C206" s="6">
        <v>5</v>
      </c>
    </row>
    <row r="207" spans="1:3" x14ac:dyDescent="0.3">
      <c r="A207" s="6" t="s">
        <v>764</v>
      </c>
      <c r="B207" s="6" t="s">
        <v>765</v>
      </c>
      <c r="C207" s="6">
        <v>4</v>
      </c>
    </row>
    <row r="208" spans="1:3" x14ac:dyDescent="0.3">
      <c r="A208" s="6" t="s">
        <v>768</v>
      </c>
      <c r="B208" s="6" t="s">
        <v>767</v>
      </c>
      <c r="C208" s="6">
        <v>4</v>
      </c>
    </row>
    <row r="209" spans="1:3" x14ac:dyDescent="0.3">
      <c r="A209" s="6" t="s">
        <v>766</v>
      </c>
      <c r="B209" s="6" t="s">
        <v>767</v>
      </c>
      <c r="C209" s="6">
        <v>4</v>
      </c>
    </row>
    <row r="210" spans="1:3" x14ac:dyDescent="0.3">
      <c r="A210" s="6" t="s">
        <v>769</v>
      </c>
      <c r="B210" s="6" t="s">
        <v>412</v>
      </c>
      <c r="C210" s="5">
        <v>5</v>
      </c>
    </row>
    <row r="211" spans="1:3" x14ac:dyDescent="0.3">
      <c r="A211" s="6" t="s">
        <v>411</v>
      </c>
      <c r="B211" s="6" t="s">
        <v>412</v>
      </c>
      <c r="C211" s="5">
        <v>5</v>
      </c>
    </row>
    <row r="212" spans="1:3" x14ac:dyDescent="0.3">
      <c r="A212" s="6" t="s">
        <v>413</v>
      </c>
      <c r="B212" s="6" t="s">
        <v>412</v>
      </c>
      <c r="C212" s="5">
        <v>5</v>
      </c>
    </row>
    <row r="213" spans="1:3" x14ac:dyDescent="0.3">
      <c r="A213" s="6" t="s">
        <v>769</v>
      </c>
      <c r="B213" s="6" t="s">
        <v>412</v>
      </c>
      <c r="C213" s="6">
        <v>5</v>
      </c>
    </row>
    <row r="214" spans="1:3" x14ac:dyDescent="0.3">
      <c r="A214" s="6" t="s">
        <v>561</v>
      </c>
      <c r="B214" s="6" t="s">
        <v>562</v>
      </c>
      <c r="C214" s="5">
        <v>4</v>
      </c>
    </row>
    <row r="215" spans="1:3" x14ac:dyDescent="0.3">
      <c r="A215" s="6" t="s">
        <v>635</v>
      </c>
      <c r="B215" s="6" t="s">
        <v>636</v>
      </c>
      <c r="C215" s="6">
        <v>3</v>
      </c>
    </row>
    <row r="216" spans="1:3" x14ac:dyDescent="0.3">
      <c r="A216" s="6" t="s">
        <v>774</v>
      </c>
      <c r="B216" s="6" t="s">
        <v>773</v>
      </c>
      <c r="C216" s="6">
        <v>5</v>
      </c>
    </row>
    <row r="217" spans="1:3" x14ac:dyDescent="0.3">
      <c r="A217" s="6" t="s">
        <v>772</v>
      </c>
      <c r="B217" s="6" t="s">
        <v>773</v>
      </c>
      <c r="C217" s="6">
        <v>5</v>
      </c>
    </row>
    <row r="218" spans="1:3" x14ac:dyDescent="0.3">
      <c r="A218" s="6" t="s">
        <v>441</v>
      </c>
      <c r="B218" s="6" t="s">
        <v>442</v>
      </c>
      <c r="C218" s="6">
        <v>4</v>
      </c>
    </row>
    <row r="219" spans="1:3" x14ac:dyDescent="0.3">
      <c r="A219" s="6" t="s">
        <v>313</v>
      </c>
      <c r="B219" s="6" t="s">
        <v>312</v>
      </c>
      <c r="C219" s="5">
        <v>5</v>
      </c>
    </row>
    <row r="220" spans="1:3" x14ac:dyDescent="0.3">
      <c r="A220" s="6" t="s">
        <v>311</v>
      </c>
      <c r="B220" s="6" t="s">
        <v>312</v>
      </c>
      <c r="C220" s="5">
        <v>5</v>
      </c>
    </row>
    <row r="221" spans="1:3" x14ac:dyDescent="0.3">
      <c r="A221" s="6" t="s">
        <v>334</v>
      </c>
      <c r="B221" s="6" t="s">
        <v>333</v>
      </c>
      <c r="C221" s="5">
        <v>3</v>
      </c>
    </row>
    <row r="222" spans="1:3" x14ac:dyDescent="0.3">
      <c r="A222" s="6" t="s">
        <v>332</v>
      </c>
      <c r="B222" s="6" t="s">
        <v>333</v>
      </c>
      <c r="C222" s="5">
        <v>3</v>
      </c>
    </row>
    <row r="223" spans="1:3" x14ac:dyDescent="0.3">
      <c r="A223" s="9" t="s">
        <v>860</v>
      </c>
      <c r="B223" s="9" t="s">
        <v>861</v>
      </c>
    </row>
    <row r="224" spans="1:3" x14ac:dyDescent="0.3">
      <c r="A224" s="6" t="s">
        <v>775</v>
      </c>
      <c r="B224" s="6" t="s">
        <v>566</v>
      </c>
      <c r="C224" s="6">
        <v>5</v>
      </c>
    </row>
    <row r="225" spans="1:3" x14ac:dyDescent="0.3">
      <c r="A225" s="6" t="s">
        <v>776</v>
      </c>
      <c r="B225" s="6" t="s">
        <v>777</v>
      </c>
      <c r="C225" s="5">
        <v>3</v>
      </c>
    </row>
    <row r="226" spans="1:3" x14ac:dyDescent="0.3">
      <c r="A226" s="6" t="s">
        <v>780</v>
      </c>
      <c r="B226" s="6" t="s">
        <v>779</v>
      </c>
      <c r="C226" s="6">
        <v>4</v>
      </c>
    </row>
    <row r="227" spans="1:3" x14ac:dyDescent="0.3">
      <c r="A227" s="6" t="s">
        <v>778</v>
      </c>
      <c r="B227" s="6" t="s">
        <v>779</v>
      </c>
      <c r="C227" s="6">
        <v>4</v>
      </c>
    </row>
    <row r="228" spans="1:3" x14ac:dyDescent="0.3">
      <c r="A228" s="9" t="s">
        <v>862</v>
      </c>
      <c r="B228" s="9" t="s">
        <v>863</v>
      </c>
    </row>
    <row r="229" spans="1:3" x14ac:dyDescent="0.3">
      <c r="A229" s="6" t="s">
        <v>781</v>
      </c>
      <c r="B229" s="6" t="s">
        <v>782</v>
      </c>
      <c r="C229" s="6">
        <v>5</v>
      </c>
    </row>
    <row r="230" spans="1:3" x14ac:dyDescent="0.3">
      <c r="A230" s="6" t="s">
        <v>785</v>
      </c>
      <c r="B230" s="6" t="s">
        <v>786</v>
      </c>
      <c r="C230" s="6">
        <v>5</v>
      </c>
    </row>
    <row r="231" spans="1:3" x14ac:dyDescent="0.3">
      <c r="A231" s="6" t="s">
        <v>789</v>
      </c>
      <c r="B231" s="6" t="s">
        <v>788</v>
      </c>
      <c r="C231" s="6">
        <v>3</v>
      </c>
    </row>
    <row r="232" spans="1:3" x14ac:dyDescent="0.3">
      <c r="A232" s="6" t="s">
        <v>787</v>
      </c>
      <c r="B232" s="6" t="s">
        <v>788</v>
      </c>
      <c r="C232" s="6">
        <v>3</v>
      </c>
    </row>
    <row r="233" spans="1:3" x14ac:dyDescent="0.3">
      <c r="A233" s="6" t="s">
        <v>794</v>
      </c>
      <c r="B233" s="6" t="s">
        <v>793</v>
      </c>
      <c r="C233" s="6">
        <v>3</v>
      </c>
    </row>
    <row r="234" spans="1:3" x14ac:dyDescent="0.3">
      <c r="A234" s="6" t="s">
        <v>792</v>
      </c>
      <c r="B234" s="6" t="s">
        <v>793</v>
      </c>
      <c r="C234" s="6">
        <v>3</v>
      </c>
    </row>
    <row r="235" spans="1:3" x14ac:dyDescent="0.3">
      <c r="A235" s="6" t="s">
        <v>864</v>
      </c>
      <c r="B235" s="6" t="s">
        <v>865</v>
      </c>
      <c r="C235" s="4"/>
    </row>
    <row r="236" spans="1:3" x14ac:dyDescent="0.3">
      <c r="A236" s="6" t="s">
        <v>250</v>
      </c>
      <c r="B236" s="6" t="s">
        <v>251</v>
      </c>
      <c r="C236" s="6">
        <v>3</v>
      </c>
    </row>
    <row r="237" spans="1:3" x14ac:dyDescent="0.3">
      <c r="A237" s="6" t="s">
        <v>252</v>
      </c>
      <c r="B237" s="6" t="s">
        <v>251</v>
      </c>
      <c r="C237" s="6">
        <v>3</v>
      </c>
    </row>
    <row r="238" spans="1:3" x14ac:dyDescent="0.3">
      <c r="A238" s="6" t="s">
        <v>795</v>
      </c>
      <c r="B238" s="6" t="s">
        <v>796</v>
      </c>
      <c r="C238" s="5">
        <v>3</v>
      </c>
    </row>
    <row r="239" spans="1:3" x14ac:dyDescent="0.3">
      <c r="A239" s="6" t="s">
        <v>193</v>
      </c>
      <c r="B239" s="6" t="s">
        <v>194</v>
      </c>
      <c r="C239" s="6">
        <v>5</v>
      </c>
    </row>
    <row r="240" spans="1:3" x14ac:dyDescent="0.3">
      <c r="A240" s="6" t="s">
        <v>797</v>
      </c>
      <c r="B240" s="6" t="s">
        <v>798</v>
      </c>
      <c r="C240" s="6">
        <v>4</v>
      </c>
    </row>
    <row r="241" spans="1:3" x14ac:dyDescent="0.3">
      <c r="A241" s="6" t="s">
        <v>799</v>
      </c>
      <c r="B241" s="6" t="s">
        <v>800</v>
      </c>
      <c r="C241" s="6">
        <v>3</v>
      </c>
    </row>
    <row r="242" spans="1:3" x14ac:dyDescent="0.3">
      <c r="A242" s="6" t="s">
        <v>803</v>
      </c>
      <c r="B242" s="6" t="s">
        <v>802</v>
      </c>
      <c r="C242" s="6">
        <v>4</v>
      </c>
    </row>
    <row r="243" spans="1:3" x14ac:dyDescent="0.3">
      <c r="A243" s="6" t="s">
        <v>801</v>
      </c>
      <c r="B243" s="6" t="s">
        <v>802</v>
      </c>
      <c r="C243" s="6">
        <v>4</v>
      </c>
    </row>
    <row r="244" spans="1:3" x14ac:dyDescent="0.3">
      <c r="A244" s="6" t="s">
        <v>443</v>
      </c>
      <c r="B244" s="6" t="s">
        <v>444</v>
      </c>
      <c r="C244" s="6">
        <v>3</v>
      </c>
    </row>
    <row r="245" spans="1:3" x14ac:dyDescent="0.3">
      <c r="A245" s="6" t="s">
        <v>443</v>
      </c>
      <c r="B245" s="6" t="s">
        <v>444</v>
      </c>
      <c r="C245" s="5">
        <v>3</v>
      </c>
    </row>
    <row r="246" spans="1:3" x14ac:dyDescent="0.3">
      <c r="A246" s="6" t="s">
        <v>804</v>
      </c>
      <c r="B246" s="6" t="s">
        <v>805</v>
      </c>
      <c r="C246" s="6">
        <v>4</v>
      </c>
    </row>
    <row r="247" spans="1:3" x14ac:dyDescent="0.3">
      <c r="A247" s="6" t="s">
        <v>866</v>
      </c>
      <c r="B247" s="6" t="s">
        <v>867</v>
      </c>
      <c r="C247" s="4"/>
    </row>
    <row r="248" spans="1:3" x14ac:dyDescent="0.3">
      <c r="A248" s="6" t="s">
        <v>806</v>
      </c>
      <c r="B248" s="6" t="s">
        <v>807</v>
      </c>
      <c r="C248" s="5">
        <v>4</v>
      </c>
    </row>
    <row r="249" spans="1:3" x14ac:dyDescent="0.3">
      <c r="A249" s="6" t="s">
        <v>808</v>
      </c>
      <c r="B249" s="6" t="s">
        <v>807</v>
      </c>
      <c r="C249" s="5">
        <v>4</v>
      </c>
    </row>
    <row r="250" spans="1:3" x14ac:dyDescent="0.3">
      <c r="A250" s="6" t="s">
        <v>449</v>
      </c>
      <c r="B250" s="6" t="s">
        <v>450</v>
      </c>
      <c r="C250" s="6">
        <v>5</v>
      </c>
    </row>
    <row r="251" spans="1:3" x14ac:dyDescent="0.3">
      <c r="A251" s="6" t="s">
        <v>573</v>
      </c>
      <c r="B251" s="6" t="s">
        <v>574</v>
      </c>
      <c r="C251" s="6">
        <v>3</v>
      </c>
    </row>
    <row r="252" spans="1:3" x14ac:dyDescent="0.3">
      <c r="A252" s="6" t="s">
        <v>868</v>
      </c>
      <c r="B252" s="6" t="s">
        <v>869</v>
      </c>
      <c r="C252" s="4"/>
    </row>
    <row r="253" spans="1:3" x14ac:dyDescent="0.3">
      <c r="A253" s="6" t="s">
        <v>811</v>
      </c>
      <c r="B253" s="6" t="s">
        <v>810</v>
      </c>
      <c r="C253" s="6">
        <v>5</v>
      </c>
    </row>
    <row r="254" spans="1:3" x14ac:dyDescent="0.3">
      <c r="A254" s="6" t="s">
        <v>809</v>
      </c>
      <c r="B254" s="6" t="s">
        <v>810</v>
      </c>
      <c r="C254" s="6">
        <v>5</v>
      </c>
    </row>
    <row r="255" spans="1:3" x14ac:dyDescent="0.3">
      <c r="A255" s="6" t="s">
        <v>870</v>
      </c>
      <c r="B255" s="6" t="s">
        <v>871</v>
      </c>
      <c r="C255" s="4"/>
    </row>
    <row r="256" spans="1:3" x14ac:dyDescent="0.3">
      <c r="A256" s="6" t="s">
        <v>816</v>
      </c>
      <c r="B256" s="6" t="s">
        <v>815</v>
      </c>
      <c r="C256" s="6">
        <v>5</v>
      </c>
    </row>
    <row r="257" spans="1:3" x14ac:dyDescent="0.3">
      <c r="A257" s="6" t="s">
        <v>814</v>
      </c>
      <c r="B257" s="6" t="s">
        <v>815</v>
      </c>
      <c r="C257" s="6">
        <v>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C110"/>
  <sheetViews>
    <sheetView topLeftCell="A79" workbookViewId="0">
      <selection activeCell="A79" sqref="A1:C1048576"/>
    </sheetView>
  </sheetViews>
  <sheetFormatPr defaultColWidth="9.109375" defaultRowHeight="14.4" x14ac:dyDescent="0.3"/>
  <cols>
    <col min="1" max="1" width="19.33203125" style="17" customWidth="1"/>
    <col min="2" max="2" width="34.6640625" style="17" bestFit="1" customWidth="1"/>
    <col min="3" max="3" width="9.109375" style="17"/>
    <col min="4" max="16384" width="9.109375" style="1"/>
  </cols>
  <sheetData>
    <row r="1" spans="1:3" x14ac:dyDescent="0.3">
      <c r="A1" s="17" t="s">
        <v>0</v>
      </c>
      <c r="B1" s="17" t="s">
        <v>188</v>
      </c>
    </row>
    <row r="2" spans="1:3" x14ac:dyDescent="0.3">
      <c r="A2" s="17" t="s">
        <v>2</v>
      </c>
      <c r="B2" s="17" t="s">
        <v>188</v>
      </c>
    </row>
    <row r="3" spans="1:3" x14ac:dyDescent="0.3">
      <c r="A3" s="17" t="s">
        <v>3</v>
      </c>
      <c r="B3" s="17" t="s">
        <v>189</v>
      </c>
    </row>
    <row r="4" spans="1:3" x14ac:dyDescent="0.3">
      <c r="A4" s="17" t="s">
        <v>5</v>
      </c>
      <c r="B4" s="17" t="s">
        <v>190</v>
      </c>
    </row>
    <row r="6" spans="1:3" x14ac:dyDescent="0.3">
      <c r="A6" s="17" t="s">
        <v>7</v>
      </c>
      <c r="B6" s="17" t="s">
        <v>8</v>
      </c>
      <c r="C6" s="17">
        <v>3</v>
      </c>
    </row>
    <row r="7" spans="1:3" x14ac:dyDescent="0.3">
      <c r="A7" s="17" t="s">
        <v>9</v>
      </c>
      <c r="B7" s="17" t="s">
        <v>8</v>
      </c>
      <c r="C7" s="17">
        <v>5</v>
      </c>
    </row>
    <row r="8" spans="1:3" x14ac:dyDescent="0.3">
      <c r="A8" s="17" t="s">
        <v>10</v>
      </c>
      <c r="B8" s="17" t="s">
        <v>11</v>
      </c>
      <c r="C8" s="17">
        <v>5</v>
      </c>
    </row>
    <row r="9" spans="1:3" x14ac:dyDescent="0.3">
      <c r="A9" s="17" t="s">
        <v>12</v>
      </c>
      <c r="B9" s="17" t="s">
        <v>11</v>
      </c>
      <c r="C9" s="17">
        <v>4</v>
      </c>
    </row>
    <row r="10" spans="1:3" x14ac:dyDescent="0.3">
      <c r="A10" s="17" t="s">
        <v>13</v>
      </c>
      <c r="B10" s="17" t="s">
        <v>14</v>
      </c>
      <c r="C10" s="17">
        <v>5</v>
      </c>
    </row>
    <row r="11" spans="1:3" x14ac:dyDescent="0.3">
      <c r="A11" s="17" t="s">
        <v>15</v>
      </c>
      <c r="B11" s="17" t="s">
        <v>14</v>
      </c>
      <c r="C11" s="17">
        <v>5</v>
      </c>
    </row>
    <row r="12" spans="1:3" x14ac:dyDescent="0.3">
      <c r="A12" s="17" t="s">
        <v>16</v>
      </c>
      <c r="B12" s="17" t="s">
        <v>17</v>
      </c>
      <c r="C12" s="17">
        <v>4</v>
      </c>
    </row>
    <row r="13" spans="1:3" x14ac:dyDescent="0.3">
      <c r="A13" s="17" t="s">
        <v>18</v>
      </c>
      <c r="B13" s="17" t="s">
        <v>17</v>
      </c>
      <c r="C13" s="17">
        <v>4</v>
      </c>
    </row>
    <row r="14" spans="1:3" x14ac:dyDescent="0.3">
      <c r="A14" s="17" t="s">
        <v>19</v>
      </c>
      <c r="B14" s="17" t="s">
        <v>20</v>
      </c>
      <c r="C14" s="17">
        <v>4</v>
      </c>
    </row>
    <row r="15" spans="1:3" x14ac:dyDescent="0.3">
      <c r="A15" s="17" t="s">
        <v>21</v>
      </c>
      <c r="B15" s="17" t="s">
        <v>20</v>
      </c>
      <c r="C15" s="17">
        <v>4</v>
      </c>
    </row>
    <row r="16" spans="1:3" x14ac:dyDescent="0.3">
      <c r="A16" s="17" t="s">
        <v>169</v>
      </c>
      <c r="B16" s="17" t="s">
        <v>170</v>
      </c>
      <c r="C16" s="17">
        <v>4</v>
      </c>
    </row>
    <row r="17" spans="1:3" x14ac:dyDescent="0.3">
      <c r="A17" s="17" t="s">
        <v>171</v>
      </c>
      <c r="B17" s="17" t="s">
        <v>170</v>
      </c>
      <c r="C17" s="17">
        <v>4</v>
      </c>
    </row>
    <row r="18" spans="1:3" x14ac:dyDescent="0.3">
      <c r="A18" s="17" t="s">
        <v>22</v>
      </c>
      <c r="B18" s="17" t="s">
        <v>23</v>
      </c>
      <c r="C18" s="17">
        <v>4</v>
      </c>
    </row>
    <row r="19" spans="1:3" x14ac:dyDescent="0.3">
      <c r="A19" s="17" t="s">
        <v>24</v>
      </c>
      <c r="B19" s="17" t="s">
        <v>25</v>
      </c>
      <c r="C19" s="17">
        <v>4</v>
      </c>
    </row>
    <row r="20" spans="1:3" x14ac:dyDescent="0.3">
      <c r="A20" s="17" t="s">
        <v>26</v>
      </c>
      <c r="B20" s="17" t="s">
        <v>27</v>
      </c>
      <c r="C20" s="17">
        <v>5</v>
      </c>
    </row>
    <row r="21" spans="1:3" x14ac:dyDescent="0.3">
      <c r="A21" s="17" t="s">
        <v>28</v>
      </c>
      <c r="B21" s="17" t="s">
        <v>27</v>
      </c>
      <c r="C21" s="17">
        <v>5</v>
      </c>
    </row>
    <row r="22" spans="1:3" x14ac:dyDescent="0.3">
      <c r="A22" s="17" t="s">
        <v>29</v>
      </c>
      <c r="B22" s="17" t="s">
        <v>30</v>
      </c>
      <c r="C22" s="17">
        <v>3</v>
      </c>
    </row>
    <row r="23" spans="1:3" x14ac:dyDescent="0.3">
      <c r="A23" s="17" t="s">
        <v>31</v>
      </c>
      <c r="B23" s="17" t="s">
        <v>30</v>
      </c>
      <c r="C23" s="17">
        <v>3</v>
      </c>
    </row>
    <row r="24" spans="1:3" x14ac:dyDescent="0.3">
      <c r="A24" s="17" t="s">
        <v>172</v>
      </c>
      <c r="B24" s="17" t="s">
        <v>173</v>
      </c>
      <c r="C24" s="17">
        <v>3</v>
      </c>
    </row>
    <row r="25" spans="1:3" x14ac:dyDescent="0.3">
      <c r="A25" s="17" t="s">
        <v>174</v>
      </c>
      <c r="B25" s="17" t="s">
        <v>173</v>
      </c>
      <c r="C25" s="17">
        <v>3</v>
      </c>
    </row>
    <row r="26" spans="1:3" x14ac:dyDescent="0.3">
      <c r="A26" s="17" t="s">
        <v>32</v>
      </c>
      <c r="B26" s="17" t="s">
        <v>33</v>
      </c>
      <c r="C26" s="17">
        <v>7</v>
      </c>
    </row>
    <row r="27" spans="1:3" x14ac:dyDescent="0.3">
      <c r="A27" s="17" t="s">
        <v>34</v>
      </c>
      <c r="B27" s="17" t="s">
        <v>33</v>
      </c>
      <c r="C27" s="17">
        <v>6</v>
      </c>
    </row>
    <row r="28" spans="1:3" x14ac:dyDescent="0.3">
      <c r="A28" s="17" t="s">
        <v>35</v>
      </c>
      <c r="B28" s="17" t="s">
        <v>36</v>
      </c>
      <c r="C28" s="17">
        <v>6</v>
      </c>
    </row>
    <row r="29" spans="1:3" x14ac:dyDescent="0.3">
      <c r="A29" s="17" t="s">
        <v>37</v>
      </c>
      <c r="B29" s="17" t="s">
        <v>36</v>
      </c>
      <c r="C29" s="17">
        <v>5</v>
      </c>
    </row>
    <row r="30" spans="1:3" x14ac:dyDescent="0.3">
      <c r="A30" s="17" t="s">
        <v>38</v>
      </c>
      <c r="B30" s="17" t="s">
        <v>39</v>
      </c>
      <c r="C30" s="17">
        <v>7</v>
      </c>
    </row>
    <row r="31" spans="1:3" x14ac:dyDescent="0.3">
      <c r="A31" s="17" t="s">
        <v>40</v>
      </c>
      <c r="B31" s="17" t="s">
        <v>39</v>
      </c>
      <c r="C31" s="17">
        <v>6</v>
      </c>
    </row>
    <row r="32" spans="1:3" x14ac:dyDescent="0.3">
      <c r="A32" s="17" t="s">
        <v>41</v>
      </c>
      <c r="B32" s="17" t="s">
        <v>42</v>
      </c>
      <c r="C32" s="17">
        <v>5</v>
      </c>
    </row>
    <row r="33" spans="1:3" x14ac:dyDescent="0.3">
      <c r="A33" s="17" t="s">
        <v>43</v>
      </c>
      <c r="B33" s="17" t="s">
        <v>42</v>
      </c>
      <c r="C33" s="17">
        <v>5</v>
      </c>
    </row>
    <row r="34" spans="1:3" x14ac:dyDescent="0.3">
      <c r="A34" s="17" t="s">
        <v>44</v>
      </c>
      <c r="B34" s="17" t="s">
        <v>45</v>
      </c>
      <c r="C34" s="17">
        <v>5</v>
      </c>
    </row>
    <row r="35" spans="1:3" x14ac:dyDescent="0.3">
      <c r="A35" s="17" t="s">
        <v>46</v>
      </c>
      <c r="B35" s="17" t="s">
        <v>45</v>
      </c>
      <c r="C35" s="17">
        <v>6</v>
      </c>
    </row>
    <row r="36" spans="1:3" x14ac:dyDescent="0.3">
      <c r="A36" s="17" t="s">
        <v>156</v>
      </c>
      <c r="B36" s="17" t="s">
        <v>157</v>
      </c>
      <c r="C36" s="17">
        <v>6</v>
      </c>
    </row>
    <row r="37" spans="1:3" x14ac:dyDescent="0.3">
      <c r="A37" s="17" t="s">
        <v>47</v>
      </c>
      <c r="B37" s="17" t="s">
        <v>48</v>
      </c>
      <c r="C37" s="17">
        <v>7</v>
      </c>
    </row>
    <row r="38" spans="1:3" x14ac:dyDescent="0.3">
      <c r="A38" s="17" t="s">
        <v>49</v>
      </c>
      <c r="B38" s="17" t="s">
        <v>48</v>
      </c>
      <c r="C38" s="17">
        <v>6</v>
      </c>
    </row>
    <row r="39" spans="1:3" x14ac:dyDescent="0.3">
      <c r="A39" s="17" t="s">
        <v>158</v>
      </c>
      <c r="B39" s="17" t="s">
        <v>159</v>
      </c>
      <c r="C39" s="17">
        <v>6</v>
      </c>
    </row>
    <row r="40" spans="1:3" x14ac:dyDescent="0.3">
      <c r="A40" s="17" t="s">
        <v>50</v>
      </c>
      <c r="B40" s="17" t="s">
        <v>51</v>
      </c>
      <c r="C40" s="17">
        <v>6</v>
      </c>
    </row>
    <row r="41" spans="1:3" x14ac:dyDescent="0.3">
      <c r="A41" s="17" t="s">
        <v>52</v>
      </c>
      <c r="B41" s="17" t="s">
        <v>51</v>
      </c>
      <c r="C41" s="17">
        <v>6</v>
      </c>
    </row>
    <row r="42" spans="1:3" x14ac:dyDescent="0.3">
      <c r="A42" s="17" t="s">
        <v>53</v>
      </c>
      <c r="B42" s="17" t="s">
        <v>54</v>
      </c>
      <c r="C42" s="17">
        <v>7</v>
      </c>
    </row>
    <row r="43" spans="1:3" x14ac:dyDescent="0.3">
      <c r="A43" s="17" t="s">
        <v>55</v>
      </c>
      <c r="B43" s="17" t="s">
        <v>54</v>
      </c>
      <c r="C43" s="17">
        <v>6</v>
      </c>
    </row>
    <row r="44" spans="1:3" x14ac:dyDescent="0.3">
      <c r="A44" s="17" t="s">
        <v>56</v>
      </c>
      <c r="B44" s="17" t="s">
        <v>57</v>
      </c>
      <c r="C44" s="17">
        <v>2</v>
      </c>
    </row>
    <row r="45" spans="1:3" x14ac:dyDescent="0.3">
      <c r="A45" s="17" t="s">
        <v>58</v>
      </c>
      <c r="B45" s="17" t="s">
        <v>59</v>
      </c>
      <c r="C45" s="17">
        <v>3</v>
      </c>
    </row>
    <row r="46" spans="1:3" x14ac:dyDescent="0.3">
      <c r="A46" s="17" t="s">
        <v>60</v>
      </c>
      <c r="B46" s="17" t="s">
        <v>61</v>
      </c>
      <c r="C46" s="17">
        <v>5</v>
      </c>
    </row>
    <row r="47" spans="1:3" x14ac:dyDescent="0.3">
      <c r="A47" s="17" t="s">
        <v>62</v>
      </c>
      <c r="B47" s="17" t="s">
        <v>61</v>
      </c>
      <c r="C47" s="17">
        <v>6</v>
      </c>
    </row>
    <row r="48" spans="1:3" x14ac:dyDescent="0.3">
      <c r="A48" s="17" t="s">
        <v>63</v>
      </c>
      <c r="B48" s="17" t="s">
        <v>64</v>
      </c>
      <c r="C48" s="17">
        <v>7</v>
      </c>
    </row>
    <row r="49" spans="1:3" x14ac:dyDescent="0.3">
      <c r="A49" s="17" t="s">
        <v>65</v>
      </c>
      <c r="B49" s="17" t="s">
        <v>64</v>
      </c>
      <c r="C49" s="17">
        <v>6</v>
      </c>
    </row>
    <row r="50" spans="1:3" x14ac:dyDescent="0.3">
      <c r="A50" s="17" t="s">
        <v>66</v>
      </c>
      <c r="B50" s="17" t="s">
        <v>67</v>
      </c>
      <c r="C50" s="17">
        <v>6</v>
      </c>
    </row>
    <row r="51" spans="1:3" x14ac:dyDescent="0.3">
      <c r="A51" s="17" t="s">
        <v>68</v>
      </c>
      <c r="B51" s="17" t="s">
        <v>67</v>
      </c>
      <c r="C51" s="17">
        <v>6</v>
      </c>
    </row>
    <row r="52" spans="1:3" x14ac:dyDescent="0.3">
      <c r="A52" s="17" t="s">
        <v>69</v>
      </c>
      <c r="B52" s="17" t="s">
        <v>70</v>
      </c>
      <c r="C52" s="17">
        <v>6</v>
      </c>
    </row>
    <row r="53" spans="1:3" x14ac:dyDescent="0.3">
      <c r="A53" s="17" t="s">
        <v>71</v>
      </c>
      <c r="B53" s="17" t="s">
        <v>70</v>
      </c>
      <c r="C53" s="17">
        <v>6</v>
      </c>
    </row>
    <row r="54" spans="1:3" x14ac:dyDescent="0.3">
      <c r="A54" s="17" t="s">
        <v>72</v>
      </c>
      <c r="B54" s="17" t="s">
        <v>73</v>
      </c>
      <c r="C54" s="17">
        <v>4</v>
      </c>
    </row>
    <row r="55" spans="1:3" x14ac:dyDescent="0.3">
      <c r="A55" s="17" t="s">
        <v>74</v>
      </c>
      <c r="B55" s="17" t="s">
        <v>73</v>
      </c>
      <c r="C55" s="17">
        <v>4</v>
      </c>
    </row>
    <row r="56" spans="1:3" x14ac:dyDescent="0.3">
      <c r="A56" s="17" t="s">
        <v>75</v>
      </c>
      <c r="B56" s="17" t="s">
        <v>76</v>
      </c>
      <c r="C56" s="17">
        <v>4</v>
      </c>
    </row>
    <row r="57" spans="1:3" x14ac:dyDescent="0.3">
      <c r="A57" s="17" t="s">
        <v>77</v>
      </c>
      <c r="B57" s="17" t="s">
        <v>76</v>
      </c>
      <c r="C57" s="17">
        <v>3</v>
      </c>
    </row>
    <row r="58" spans="1:3" x14ac:dyDescent="0.3">
      <c r="A58" s="17" t="s">
        <v>78</v>
      </c>
      <c r="B58" s="17" t="s">
        <v>79</v>
      </c>
      <c r="C58" s="17">
        <v>4</v>
      </c>
    </row>
    <row r="59" spans="1:3" x14ac:dyDescent="0.3">
      <c r="A59" s="17" t="s">
        <v>80</v>
      </c>
      <c r="B59" s="17" t="s">
        <v>79</v>
      </c>
      <c r="C59" s="17">
        <v>4</v>
      </c>
    </row>
    <row r="60" spans="1:3" x14ac:dyDescent="0.3">
      <c r="A60" s="17" t="s">
        <v>81</v>
      </c>
      <c r="B60" s="17" t="s">
        <v>82</v>
      </c>
      <c r="C60" s="17">
        <v>3</v>
      </c>
    </row>
    <row r="61" spans="1:3" x14ac:dyDescent="0.3">
      <c r="A61" s="17" t="s">
        <v>83</v>
      </c>
      <c r="B61" s="17" t="s">
        <v>82</v>
      </c>
      <c r="C61" s="17">
        <v>3</v>
      </c>
    </row>
    <row r="62" spans="1:3" x14ac:dyDescent="0.3">
      <c r="A62" s="17" t="s">
        <v>84</v>
      </c>
      <c r="B62" s="17" t="s">
        <v>85</v>
      </c>
      <c r="C62" s="17">
        <v>4</v>
      </c>
    </row>
    <row r="63" spans="1:3" x14ac:dyDescent="0.3">
      <c r="A63" s="17" t="s">
        <v>86</v>
      </c>
      <c r="B63" s="17" t="s">
        <v>85</v>
      </c>
      <c r="C63" s="17">
        <v>4</v>
      </c>
    </row>
    <row r="64" spans="1:3" x14ac:dyDescent="0.3">
      <c r="A64" s="17" t="s">
        <v>191</v>
      </c>
      <c r="B64" s="17" t="s">
        <v>192</v>
      </c>
      <c r="C64" s="17">
        <v>4</v>
      </c>
    </row>
    <row r="65" spans="1:3" x14ac:dyDescent="0.3">
      <c r="A65" s="17" t="s">
        <v>87</v>
      </c>
      <c r="B65" s="17" t="s">
        <v>88</v>
      </c>
      <c r="C65" s="17">
        <v>3</v>
      </c>
    </row>
    <row r="66" spans="1:3" x14ac:dyDescent="0.3">
      <c r="A66" s="17" t="s">
        <v>89</v>
      </c>
      <c r="B66" s="17" t="s">
        <v>90</v>
      </c>
      <c r="C66" s="17">
        <v>3</v>
      </c>
    </row>
    <row r="67" spans="1:3" x14ac:dyDescent="0.3">
      <c r="A67" s="17" t="s">
        <v>91</v>
      </c>
      <c r="B67" s="17" t="s">
        <v>90</v>
      </c>
      <c r="C67" s="17">
        <v>3</v>
      </c>
    </row>
    <row r="68" spans="1:3" x14ac:dyDescent="0.3">
      <c r="A68" s="17" t="s">
        <v>92</v>
      </c>
      <c r="B68" s="17" t="s">
        <v>93</v>
      </c>
      <c r="C68" s="17">
        <v>3</v>
      </c>
    </row>
    <row r="69" spans="1:3" x14ac:dyDescent="0.3">
      <c r="A69" s="17" t="s">
        <v>94</v>
      </c>
      <c r="B69" s="17" t="s">
        <v>93</v>
      </c>
      <c r="C69" s="17">
        <v>3</v>
      </c>
    </row>
    <row r="70" spans="1:3" x14ac:dyDescent="0.3">
      <c r="A70" s="17" t="s">
        <v>95</v>
      </c>
      <c r="B70" s="17" t="s">
        <v>96</v>
      </c>
      <c r="C70" s="17">
        <v>3</v>
      </c>
    </row>
    <row r="71" spans="1:3" x14ac:dyDescent="0.3">
      <c r="A71" s="17" t="s">
        <v>97</v>
      </c>
      <c r="B71" s="17" t="s">
        <v>96</v>
      </c>
      <c r="C71" s="17">
        <v>3</v>
      </c>
    </row>
    <row r="72" spans="1:3" x14ac:dyDescent="0.3">
      <c r="A72" s="17" t="s">
        <v>98</v>
      </c>
      <c r="B72" s="17" t="s">
        <v>99</v>
      </c>
      <c r="C72" s="17">
        <v>3</v>
      </c>
    </row>
    <row r="73" spans="1:3" x14ac:dyDescent="0.3">
      <c r="A73" s="17" t="s">
        <v>100</v>
      </c>
      <c r="B73" s="17" t="s">
        <v>101</v>
      </c>
      <c r="C73" s="17">
        <v>4</v>
      </c>
    </row>
    <row r="74" spans="1:3" x14ac:dyDescent="0.3">
      <c r="A74" s="17" t="s">
        <v>102</v>
      </c>
      <c r="B74" s="17" t="s">
        <v>103</v>
      </c>
      <c r="C74" s="17">
        <v>3</v>
      </c>
    </row>
    <row r="75" spans="1:3" x14ac:dyDescent="0.3">
      <c r="A75" s="17" t="s">
        <v>104</v>
      </c>
      <c r="B75" s="17" t="s">
        <v>103</v>
      </c>
      <c r="C75" s="17">
        <v>3</v>
      </c>
    </row>
    <row r="76" spans="1:3" x14ac:dyDescent="0.3">
      <c r="A76" s="17" t="s">
        <v>105</v>
      </c>
      <c r="B76" s="17" t="s">
        <v>106</v>
      </c>
      <c r="C76" s="17">
        <v>4</v>
      </c>
    </row>
    <row r="77" spans="1:3" x14ac:dyDescent="0.3">
      <c r="A77" s="17" t="s">
        <v>107</v>
      </c>
      <c r="B77" s="17" t="s">
        <v>106</v>
      </c>
      <c r="C77" s="17">
        <v>4</v>
      </c>
    </row>
    <row r="78" spans="1:3" x14ac:dyDescent="0.3">
      <c r="A78" s="17" t="s">
        <v>108</v>
      </c>
      <c r="B78" s="17" t="s">
        <v>109</v>
      </c>
      <c r="C78" s="17">
        <v>9</v>
      </c>
    </row>
    <row r="79" spans="1:3" x14ac:dyDescent="0.3">
      <c r="A79" s="17" t="s">
        <v>110</v>
      </c>
      <c r="B79" s="17" t="s">
        <v>109</v>
      </c>
      <c r="C79" s="17">
        <v>8</v>
      </c>
    </row>
    <row r="80" spans="1:3" x14ac:dyDescent="0.3">
      <c r="A80" s="17" t="s">
        <v>111</v>
      </c>
      <c r="B80" s="17" t="s">
        <v>112</v>
      </c>
      <c r="C80" s="17">
        <v>8</v>
      </c>
    </row>
    <row r="81" spans="1:3" x14ac:dyDescent="0.3">
      <c r="A81" s="17" t="s">
        <v>113</v>
      </c>
      <c r="B81" s="17" t="s">
        <v>112</v>
      </c>
      <c r="C81" s="17">
        <v>7</v>
      </c>
    </row>
    <row r="82" spans="1:3" x14ac:dyDescent="0.3">
      <c r="A82" s="17" t="s">
        <v>114</v>
      </c>
      <c r="B82" s="17" t="s">
        <v>115</v>
      </c>
      <c r="C82" s="17">
        <v>9</v>
      </c>
    </row>
    <row r="83" spans="1:3" x14ac:dyDescent="0.3">
      <c r="A83" s="17" t="s">
        <v>116</v>
      </c>
      <c r="B83" s="17" t="s">
        <v>115</v>
      </c>
      <c r="C83" s="17">
        <v>9</v>
      </c>
    </row>
    <row r="84" spans="1:3" x14ac:dyDescent="0.3">
      <c r="A84" s="17" t="s">
        <v>117</v>
      </c>
      <c r="B84" s="17" t="s">
        <v>118</v>
      </c>
      <c r="C84" s="17">
        <v>8</v>
      </c>
    </row>
    <row r="85" spans="1:3" x14ac:dyDescent="0.3">
      <c r="A85" s="17" t="s">
        <v>178</v>
      </c>
      <c r="B85" s="17" t="s">
        <v>179</v>
      </c>
      <c r="C85" s="17">
        <v>5</v>
      </c>
    </row>
    <row r="86" spans="1:3" x14ac:dyDescent="0.3">
      <c r="A86" s="17" t="s">
        <v>119</v>
      </c>
      <c r="B86" s="17" t="s">
        <v>120</v>
      </c>
      <c r="C86" s="17">
        <v>5</v>
      </c>
    </row>
    <row r="87" spans="1:3" x14ac:dyDescent="0.3">
      <c r="A87" s="17" t="s">
        <v>121</v>
      </c>
      <c r="B87" s="17" t="s">
        <v>122</v>
      </c>
      <c r="C87" s="17">
        <v>6</v>
      </c>
    </row>
    <row r="88" spans="1:3" x14ac:dyDescent="0.3">
      <c r="A88" s="17" t="s">
        <v>123</v>
      </c>
      <c r="B88" s="17" t="s">
        <v>124</v>
      </c>
      <c r="C88" s="17">
        <v>8</v>
      </c>
    </row>
    <row r="89" spans="1:3" x14ac:dyDescent="0.3">
      <c r="A89" s="17" t="s">
        <v>125</v>
      </c>
      <c r="B89" s="17" t="s">
        <v>124</v>
      </c>
      <c r="C89" s="17">
        <v>8</v>
      </c>
    </row>
    <row r="90" spans="1:3" x14ac:dyDescent="0.3">
      <c r="A90" s="17" t="s">
        <v>126</v>
      </c>
      <c r="B90" s="17" t="s">
        <v>127</v>
      </c>
      <c r="C90" s="17">
        <v>5</v>
      </c>
    </row>
    <row r="91" spans="1:3" x14ac:dyDescent="0.3">
      <c r="A91" s="17" t="s">
        <v>128</v>
      </c>
      <c r="B91" s="17" t="s">
        <v>127</v>
      </c>
      <c r="C91" s="17">
        <v>5</v>
      </c>
    </row>
    <row r="92" spans="1:3" x14ac:dyDescent="0.3">
      <c r="A92" s="17" t="s">
        <v>129</v>
      </c>
      <c r="B92" s="17" t="s">
        <v>130</v>
      </c>
      <c r="C92" s="17">
        <v>5</v>
      </c>
    </row>
    <row r="93" spans="1:3" x14ac:dyDescent="0.3">
      <c r="A93" s="17" t="s">
        <v>131</v>
      </c>
      <c r="B93" s="17" t="s">
        <v>130</v>
      </c>
      <c r="C93" s="17">
        <v>6</v>
      </c>
    </row>
    <row r="94" spans="1:3" x14ac:dyDescent="0.3">
      <c r="A94" s="17" t="s">
        <v>132</v>
      </c>
      <c r="B94" s="17" t="s">
        <v>133</v>
      </c>
      <c r="C94" s="17">
        <v>7</v>
      </c>
    </row>
    <row r="95" spans="1:3" x14ac:dyDescent="0.3">
      <c r="A95" s="17" t="s">
        <v>134</v>
      </c>
      <c r="B95" s="17" t="s">
        <v>133</v>
      </c>
      <c r="C95" s="17">
        <v>6</v>
      </c>
    </row>
    <row r="96" spans="1:3" x14ac:dyDescent="0.3">
      <c r="A96" s="17" t="s">
        <v>135</v>
      </c>
      <c r="B96" s="17" t="s">
        <v>136</v>
      </c>
      <c r="C96" s="17">
        <v>6</v>
      </c>
    </row>
    <row r="97" spans="1:3" x14ac:dyDescent="0.3">
      <c r="A97" s="17" t="s">
        <v>137</v>
      </c>
      <c r="B97" s="17" t="s">
        <v>136</v>
      </c>
      <c r="C97" s="17">
        <v>6</v>
      </c>
    </row>
    <row r="98" spans="1:3" x14ac:dyDescent="0.3">
      <c r="A98" s="17" t="s">
        <v>138</v>
      </c>
      <c r="B98" s="17" t="s">
        <v>139</v>
      </c>
      <c r="C98" s="17">
        <v>7</v>
      </c>
    </row>
    <row r="99" spans="1:3" x14ac:dyDescent="0.3">
      <c r="A99" s="17" t="s">
        <v>140</v>
      </c>
      <c r="B99" s="17" t="s">
        <v>139</v>
      </c>
      <c r="C99" s="17">
        <v>6</v>
      </c>
    </row>
    <row r="100" spans="1:3" x14ac:dyDescent="0.3">
      <c r="A100" s="17" t="s">
        <v>141</v>
      </c>
      <c r="B100" s="17" t="s">
        <v>142</v>
      </c>
      <c r="C100" s="17">
        <v>3</v>
      </c>
    </row>
    <row r="101" spans="1:3" x14ac:dyDescent="0.3">
      <c r="A101" s="17" t="s">
        <v>180</v>
      </c>
      <c r="B101" s="17" t="s">
        <v>181</v>
      </c>
      <c r="C101" s="17">
        <v>4</v>
      </c>
    </row>
    <row r="102" spans="1:3" x14ac:dyDescent="0.3">
      <c r="A102" s="17" t="s">
        <v>182</v>
      </c>
      <c r="B102" s="17" t="s">
        <v>181</v>
      </c>
      <c r="C102" s="17">
        <v>4</v>
      </c>
    </row>
    <row r="103" spans="1:3" x14ac:dyDescent="0.3">
      <c r="A103" s="17" t="s">
        <v>146</v>
      </c>
      <c r="B103" s="17" t="s">
        <v>147</v>
      </c>
      <c r="C103" s="17">
        <v>3</v>
      </c>
    </row>
    <row r="104" spans="1:3" x14ac:dyDescent="0.3">
      <c r="A104" s="17" t="s">
        <v>148</v>
      </c>
      <c r="B104" s="17" t="s">
        <v>149</v>
      </c>
      <c r="C104" s="17">
        <v>3</v>
      </c>
    </row>
    <row r="105" spans="1:3" x14ac:dyDescent="0.3">
      <c r="A105" s="17" t="s">
        <v>150</v>
      </c>
      <c r="B105" s="17" t="s">
        <v>151</v>
      </c>
      <c r="C105" s="17">
        <v>3</v>
      </c>
    </row>
    <row r="106" spans="1:3" x14ac:dyDescent="0.3">
      <c r="A106" s="17" t="s">
        <v>152</v>
      </c>
      <c r="B106" s="17" t="s">
        <v>151</v>
      </c>
      <c r="C106" s="17">
        <v>3</v>
      </c>
    </row>
    <row r="107" spans="1:3" x14ac:dyDescent="0.3">
      <c r="A107" s="17" t="s">
        <v>153</v>
      </c>
      <c r="B107" s="17" t="s">
        <v>154</v>
      </c>
      <c r="C107" s="17">
        <v>3</v>
      </c>
    </row>
    <row r="108" spans="1:3" x14ac:dyDescent="0.3">
      <c r="A108" s="17" t="s">
        <v>155</v>
      </c>
      <c r="B108" s="17" t="s">
        <v>154</v>
      </c>
      <c r="C108" s="17">
        <v>3</v>
      </c>
    </row>
    <row r="109" spans="1:3" x14ac:dyDescent="0.3">
      <c r="A109" s="17" t="s">
        <v>193</v>
      </c>
      <c r="B109" s="17" t="s">
        <v>194</v>
      </c>
      <c r="C109" s="17">
        <v>5</v>
      </c>
    </row>
    <row r="110" spans="1:3" x14ac:dyDescent="0.3">
      <c r="A110" s="17" t="s">
        <v>177</v>
      </c>
      <c r="B110" s="17" t="s">
        <v>176</v>
      </c>
      <c r="C110" s="17">
        <v>4</v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:D72"/>
  <sheetViews>
    <sheetView workbookViewId="0">
      <selection activeCell="A56" sqref="A1:C1048576"/>
    </sheetView>
  </sheetViews>
  <sheetFormatPr defaultColWidth="9.109375" defaultRowHeight="14.4" x14ac:dyDescent="0.3"/>
  <cols>
    <col min="1" max="1" width="30" style="6" customWidth="1"/>
    <col min="2" max="2" width="40.44140625" style="6" bestFit="1" customWidth="1"/>
    <col min="3" max="3" width="9" style="4" customWidth="1"/>
    <col min="4" max="16384" width="9.109375" style="1"/>
  </cols>
  <sheetData>
    <row r="1" spans="1:3" x14ac:dyDescent="0.3">
      <c r="A1" s="6" t="s">
        <v>0</v>
      </c>
      <c r="B1" s="6" t="s">
        <v>872</v>
      </c>
    </row>
    <row r="2" spans="1:3" x14ac:dyDescent="0.3">
      <c r="A2" s="6" t="s">
        <v>2</v>
      </c>
      <c r="B2" s="6" t="s">
        <v>872</v>
      </c>
    </row>
    <row r="3" spans="1:3" x14ac:dyDescent="0.3">
      <c r="A3" s="6" t="s">
        <v>3</v>
      </c>
      <c r="B3" s="6" t="s">
        <v>873</v>
      </c>
    </row>
    <row r="4" spans="1:3" x14ac:dyDescent="0.3">
      <c r="A4" s="6" t="s">
        <v>5</v>
      </c>
      <c r="B4" s="6" t="s">
        <v>874</v>
      </c>
    </row>
    <row r="6" spans="1:3" x14ac:dyDescent="0.3">
      <c r="A6" s="6" t="s">
        <v>7</v>
      </c>
      <c r="B6" s="18" t="s">
        <v>8</v>
      </c>
      <c r="C6" s="6">
        <v>3</v>
      </c>
    </row>
    <row r="7" spans="1:3" x14ac:dyDescent="0.3">
      <c r="A7" s="6" t="s">
        <v>9</v>
      </c>
      <c r="B7" s="18" t="s">
        <v>8</v>
      </c>
      <c r="C7" s="6">
        <v>5</v>
      </c>
    </row>
    <row r="8" spans="1:3" x14ac:dyDescent="0.3">
      <c r="A8" s="6" t="s">
        <v>13</v>
      </c>
      <c r="B8" s="18" t="s">
        <v>14</v>
      </c>
      <c r="C8" s="6">
        <v>5</v>
      </c>
    </row>
    <row r="9" spans="1:3" x14ac:dyDescent="0.3">
      <c r="A9" s="6" t="s">
        <v>15</v>
      </c>
      <c r="B9" s="18" t="s">
        <v>14</v>
      </c>
      <c r="C9" s="6">
        <v>5</v>
      </c>
    </row>
    <row r="10" spans="1:3" x14ac:dyDescent="0.3">
      <c r="A10" s="6" t="s">
        <v>19</v>
      </c>
      <c r="B10" s="18" t="s">
        <v>20</v>
      </c>
      <c r="C10" s="6">
        <v>4</v>
      </c>
    </row>
    <row r="11" spans="1:3" x14ac:dyDescent="0.3">
      <c r="A11" s="6" t="s">
        <v>21</v>
      </c>
      <c r="B11" s="18" t="s">
        <v>20</v>
      </c>
      <c r="C11" s="6">
        <v>4</v>
      </c>
    </row>
    <row r="12" spans="1:3" x14ac:dyDescent="0.3">
      <c r="A12" s="6" t="s">
        <v>26</v>
      </c>
      <c r="B12" s="18" t="s">
        <v>27</v>
      </c>
      <c r="C12" s="6">
        <v>5</v>
      </c>
    </row>
    <row r="13" spans="1:3" x14ac:dyDescent="0.3">
      <c r="A13" s="6" t="s">
        <v>28</v>
      </c>
      <c r="B13" s="18" t="s">
        <v>27</v>
      </c>
      <c r="C13" s="6">
        <v>5</v>
      </c>
    </row>
    <row r="14" spans="1:3" x14ac:dyDescent="0.3">
      <c r="A14" s="6" t="s">
        <v>29</v>
      </c>
      <c r="B14" s="18" t="s">
        <v>30</v>
      </c>
      <c r="C14" s="6">
        <v>3</v>
      </c>
    </row>
    <row r="15" spans="1:3" x14ac:dyDescent="0.3">
      <c r="A15" s="6" t="s">
        <v>31</v>
      </c>
      <c r="B15" s="18" t="s">
        <v>30</v>
      </c>
      <c r="C15" s="6">
        <v>3</v>
      </c>
    </row>
    <row r="16" spans="1:3" x14ac:dyDescent="0.3">
      <c r="A16" s="6" t="s">
        <v>583</v>
      </c>
      <c r="B16" s="18" t="s">
        <v>584</v>
      </c>
      <c r="C16" s="6">
        <v>5</v>
      </c>
    </row>
    <row r="17" spans="1:4" x14ac:dyDescent="0.3">
      <c r="A17" s="6" t="s">
        <v>581</v>
      </c>
      <c r="B17" s="18" t="s">
        <v>584</v>
      </c>
      <c r="C17" s="5">
        <v>3</v>
      </c>
    </row>
    <row r="18" spans="1:4" x14ac:dyDescent="0.3">
      <c r="A18" s="6" t="s">
        <v>383</v>
      </c>
      <c r="B18" s="18" t="s">
        <v>384</v>
      </c>
      <c r="C18" s="5">
        <v>3</v>
      </c>
    </row>
    <row r="19" spans="1:4" x14ac:dyDescent="0.3">
      <c r="A19" s="6" t="s">
        <v>38</v>
      </c>
      <c r="B19" s="18" t="s">
        <v>39</v>
      </c>
      <c r="C19" s="6">
        <v>7</v>
      </c>
    </row>
    <row r="20" spans="1:4" x14ac:dyDescent="0.3">
      <c r="A20" s="6" t="s">
        <v>40</v>
      </c>
      <c r="B20" s="18" t="s">
        <v>39</v>
      </c>
      <c r="C20" s="6">
        <v>6</v>
      </c>
    </row>
    <row r="21" spans="1:4" x14ac:dyDescent="0.3">
      <c r="A21" s="6" t="s">
        <v>32</v>
      </c>
      <c r="B21" s="6" t="s">
        <v>33</v>
      </c>
      <c r="C21" s="5">
        <v>7</v>
      </c>
    </row>
    <row r="22" spans="1:4" x14ac:dyDescent="0.3">
      <c r="A22" s="6" t="s">
        <v>34</v>
      </c>
      <c r="B22" s="6" t="s">
        <v>33</v>
      </c>
      <c r="C22" s="5">
        <v>6</v>
      </c>
    </row>
    <row r="23" spans="1:4" x14ac:dyDescent="0.3">
      <c r="A23" s="6" t="s">
        <v>44</v>
      </c>
      <c r="B23" s="18" t="s">
        <v>45</v>
      </c>
      <c r="C23" s="6">
        <v>5</v>
      </c>
    </row>
    <row r="24" spans="1:4" x14ac:dyDescent="0.3">
      <c r="A24" s="6" t="s">
        <v>46</v>
      </c>
      <c r="B24" s="18" t="s">
        <v>45</v>
      </c>
      <c r="C24" s="6">
        <v>6</v>
      </c>
    </row>
    <row r="25" spans="1:4" x14ac:dyDescent="0.3">
      <c r="A25" s="6" t="s">
        <v>156</v>
      </c>
      <c r="B25" s="18" t="s">
        <v>157</v>
      </c>
      <c r="C25" s="6">
        <v>6</v>
      </c>
    </row>
    <row r="26" spans="1:4" x14ac:dyDescent="0.3">
      <c r="A26" s="6" t="s">
        <v>50</v>
      </c>
      <c r="B26" s="18" t="s">
        <v>51</v>
      </c>
      <c r="C26" s="6">
        <v>6</v>
      </c>
    </row>
    <row r="27" spans="1:4" x14ac:dyDescent="0.3">
      <c r="A27" s="6" t="s">
        <v>52</v>
      </c>
      <c r="B27" s="18" t="s">
        <v>51</v>
      </c>
      <c r="C27" s="6">
        <v>6</v>
      </c>
    </row>
    <row r="28" spans="1:4" x14ac:dyDescent="0.3">
      <c r="A28" s="6" t="s">
        <v>58</v>
      </c>
      <c r="B28" s="18" t="s">
        <v>59</v>
      </c>
      <c r="C28" s="6">
        <v>3</v>
      </c>
      <c r="D28" s="7"/>
    </row>
    <row r="29" spans="1:4" x14ac:dyDescent="0.3">
      <c r="A29" s="6" t="s">
        <v>60</v>
      </c>
      <c r="B29" s="18" t="s">
        <v>61</v>
      </c>
      <c r="C29" s="6">
        <v>5</v>
      </c>
    </row>
    <row r="30" spans="1:4" x14ac:dyDescent="0.3">
      <c r="A30" s="6" t="s">
        <v>62</v>
      </c>
      <c r="B30" s="18" t="s">
        <v>61</v>
      </c>
      <c r="C30" s="6">
        <v>6</v>
      </c>
    </row>
    <row r="31" spans="1:4" x14ac:dyDescent="0.3">
      <c r="A31" s="6" t="s">
        <v>66</v>
      </c>
      <c r="B31" s="18" t="s">
        <v>67</v>
      </c>
      <c r="C31" s="6">
        <v>6</v>
      </c>
    </row>
    <row r="32" spans="1:4" x14ac:dyDescent="0.3">
      <c r="A32" s="6" t="s">
        <v>68</v>
      </c>
      <c r="B32" s="18" t="s">
        <v>67</v>
      </c>
      <c r="C32" s="6">
        <v>6</v>
      </c>
    </row>
    <row r="33" spans="1:3" x14ac:dyDescent="0.3">
      <c r="A33" s="6" t="s">
        <v>75</v>
      </c>
      <c r="B33" s="18" t="s">
        <v>76</v>
      </c>
      <c r="C33" s="6">
        <v>4</v>
      </c>
    </row>
    <row r="34" spans="1:3" x14ac:dyDescent="0.3">
      <c r="A34" s="6" t="s">
        <v>77</v>
      </c>
      <c r="B34" s="18" t="s">
        <v>76</v>
      </c>
      <c r="C34" s="6">
        <v>3</v>
      </c>
    </row>
    <row r="35" spans="1:3" x14ac:dyDescent="0.3">
      <c r="A35" s="6" t="s">
        <v>875</v>
      </c>
      <c r="B35" s="18" t="s">
        <v>88</v>
      </c>
      <c r="C35" s="6">
        <v>4</v>
      </c>
    </row>
    <row r="36" spans="1:3" x14ac:dyDescent="0.3">
      <c r="A36" s="6" t="s">
        <v>87</v>
      </c>
      <c r="B36" s="18" t="s">
        <v>88</v>
      </c>
      <c r="C36" s="6">
        <v>3</v>
      </c>
    </row>
    <row r="37" spans="1:3" x14ac:dyDescent="0.3">
      <c r="A37" s="6" t="s">
        <v>876</v>
      </c>
      <c r="B37" s="18" t="s">
        <v>877</v>
      </c>
      <c r="C37" s="6">
        <v>1</v>
      </c>
    </row>
    <row r="38" spans="1:3" x14ac:dyDescent="0.3">
      <c r="A38" s="6" t="s">
        <v>681</v>
      </c>
      <c r="B38" s="18" t="s">
        <v>877</v>
      </c>
      <c r="C38" s="5">
        <v>1</v>
      </c>
    </row>
    <row r="39" spans="1:3" x14ac:dyDescent="0.3">
      <c r="A39" s="6" t="s">
        <v>89</v>
      </c>
      <c r="B39" s="18" t="s">
        <v>90</v>
      </c>
      <c r="C39" s="6">
        <v>3</v>
      </c>
    </row>
    <row r="40" spans="1:3" x14ac:dyDescent="0.3">
      <c r="A40" s="6" t="s">
        <v>91</v>
      </c>
      <c r="B40" s="18" t="s">
        <v>90</v>
      </c>
      <c r="C40" s="6">
        <v>3</v>
      </c>
    </row>
    <row r="41" spans="1:3" x14ac:dyDescent="0.3">
      <c r="A41" s="6" t="s">
        <v>878</v>
      </c>
      <c r="B41" s="18" t="s">
        <v>879</v>
      </c>
      <c r="C41" s="6">
        <v>3</v>
      </c>
    </row>
    <row r="42" spans="1:3" x14ac:dyDescent="0.3">
      <c r="A42" s="6" t="s">
        <v>880</v>
      </c>
      <c r="B42" s="18" t="s">
        <v>879</v>
      </c>
      <c r="C42" s="5">
        <v>3</v>
      </c>
    </row>
    <row r="43" spans="1:3" x14ac:dyDescent="0.3">
      <c r="A43" s="6" t="s">
        <v>102</v>
      </c>
      <c r="B43" s="18" t="s">
        <v>881</v>
      </c>
      <c r="C43" s="6">
        <v>3</v>
      </c>
    </row>
    <row r="44" spans="1:3" x14ac:dyDescent="0.3">
      <c r="A44" s="6" t="s">
        <v>104</v>
      </c>
      <c r="B44" s="18" t="s">
        <v>103</v>
      </c>
      <c r="C44" s="6">
        <v>3</v>
      </c>
    </row>
    <row r="45" spans="1:3" x14ac:dyDescent="0.3">
      <c r="A45" s="6" t="s">
        <v>108</v>
      </c>
      <c r="B45" s="18" t="s">
        <v>109</v>
      </c>
      <c r="C45" s="6">
        <v>9</v>
      </c>
    </row>
    <row r="46" spans="1:3" x14ac:dyDescent="0.3">
      <c r="A46" s="6" t="s">
        <v>110</v>
      </c>
      <c r="B46" s="18" t="s">
        <v>109</v>
      </c>
      <c r="C46" s="6">
        <v>8</v>
      </c>
    </row>
    <row r="47" spans="1:3" x14ac:dyDescent="0.3">
      <c r="A47" s="6" t="s">
        <v>114</v>
      </c>
      <c r="B47" s="18" t="s">
        <v>115</v>
      </c>
      <c r="C47" s="6"/>
    </row>
    <row r="48" spans="1:3" x14ac:dyDescent="0.3">
      <c r="A48" s="6" t="s">
        <v>116</v>
      </c>
      <c r="B48" s="18" t="s">
        <v>115</v>
      </c>
      <c r="C48" s="6">
        <v>9</v>
      </c>
    </row>
    <row r="49" spans="1:3" x14ac:dyDescent="0.3">
      <c r="A49" s="6" t="s">
        <v>601</v>
      </c>
      <c r="B49" s="18" t="s">
        <v>602</v>
      </c>
      <c r="C49" s="6">
        <v>5</v>
      </c>
    </row>
    <row r="50" spans="1:3" x14ac:dyDescent="0.3">
      <c r="A50" s="6" t="s">
        <v>882</v>
      </c>
      <c r="B50" s="18" t="s">
        <v>602</v>
      </c>
      <c r="C50" s="6">
        <v>5</v>
      </c>
    </row>
    <row r="51" spans="1:3" x14ac:dyDescent="0.3">
      <c r="A51" s="6" t="s">
        <v>603</v>
      </c>
      <c r="B51" s="18" t="s">
        <v>602</v>
      </c>
      <c r="C51" s="6">
        <v>4</v>
      </c>
    </row>
    <row r="52" spans="1:3" x14ac:dyDescent="0.3">
      <c r="A52" s="6" t="s">
        <v>390</v>
      </c>
      <c r="B52" s="18" t="s">
        <v>391</v>
      </c>
      <c r="C52" s="6">
        <v>3</v>
      </c>
    </row>
    <row r="53" spans="1:3" x14ac:dyDescent="0.3">
      <c r="A53" s="6" t="s">
        <v>392</v>
      </c>
      <c r="B53" s="18" t="s">
        <v>391</v>
      </c>
      <c r="C53" s="6">
        <v>3</v>
      </c>
    </row>
    <row r="54" spans="1:3" x14ac:dyDescent="0.3">
      <c r="A54" s="6" t="s">
        <v>123</v>
      </c>
      <c r="B54" s="18" t="s">
        <v>124</v>
      </c>
      <c r="C54" s="6">
        <v>8</v>
      </c>
    </row>
    <row r="55" spans="1:3" x14ac:dyDescent="0.3">
      <c r="A55" s="6" t="s">
        <v>125</v>
      </c>
      <c r="B55" s="18" t="s">
        <v>124</v>
      </c>
      <c r="C55" s="6">
        <v>8</v>
      </c>
    </row>
    <row r="56" spans="1:3" x14ac:dyDescent="0.3">
      <c r="A56" s="6" t="s">
        <v>704</v>
      </c>
      <c r="B56" s="18" t="s">
        <v>705</v>
      </c>
      <c r="C56" s="5">
        <v>1</v>
      </c>
    </row>
    <row r="57" spans="1:3" x14ac:dyDescent="0.3">
      <c r="A57" s="6" t="s">
        <v>706</v>
      </c>
      <c r="B57" s="18" t="s">
        <v>707</v>
      </c>
      <c r="C57" s="5">
        <v>2</v>
      </c>
    </row>
    <row r="58" spans="1:3" x14ac:dyDescent="0.3">
      <c r="A58" s="6" t="s">
        <v>129</v>
      </c>
      <c r="B58" s="18" t="s">
        <v>130</v>
      </c>
      <c r="C58" s="6">
        <v>5</v>
      </c>
    </row>
    <row r="59" spans="1:3" x14ac:dyDescent="0.3">
      <c r="A59" s="6" t="s">
        <v>131</v>
      </c>
      <c r="B59" s="18" t="s">
        <v>130</v>
      </c>
      <c r="C59" s="6">
        <v>6</v>
      </c>
    </row>
    <row r="60" spans="1:3" x14ac:dyDescent="0.3">
      <c r="A60" s="6" t="s">
        <v>132</v>
      </c>
      <c r="B60" s="18" t="s">
        <v>133</v>
      </c>
      <c r="C60" s="6">
        <v>7</v>
      </c>
    </row>
    <row r="61" spans="1:3" x14ac:dyDescent="0.3">
      <c r="A61" s="6" t="s">
        <v>134</v>
      </c>
      <c r="B61" s="18" t="s">
        <v>133</v>
      </c>
      <c r="C61" s="6">
        <v>6</v>
      </c>
    </row>
    <row r="62" spans="1:3" x14ac:dyDescent="0.3">
      <c r="A62" s="6" t="s">
        <v>135</v>
      </c>
      <c r="B62" s="18" t="s">
        <v>136</v>
      </c>
      <c r="C62" s="6">
        <v>6</v>
      </c>
    </row>
    <row r="63" spans="1:3" x14ac:dyDescent="0.3">
      <c r="A63" s="6" t="s">
        <v>137</v>
      </c>
      <c r="B63" s="18" t="s">
        <v>136</v>
      </c>
      <c r="C63" s="6">
        <v>6</v>
      </c>
    </row>
    <row r="64" spans="1:3" x14ac:dyDescent="0.3">
      <c r="A64" s="6" t="s">
        <v>138</v>
      </c>
      <c r="B64" s="18" t="s">
        <v>139</v>
      </c>
      <c r="C64" s="6">
        <v>7</v>
      </c>
    </row>
    <row r="65" spans="1:3" x14ac:dyDescent="0.3">
      <c r="A65" s="6" t="s">
        <v>140</v>
      </c>
      <c r="B65" s="18" t="s">
        <v>139</v>
      </c>
      <c r="C65" s="6">
        <v>6</v>
      </c>
    </row>
    <row r="66" spans="1:3" x14ac:dyDescent="0.3">
      <c r="A66" s="6" t="s">
        <v>141</v>
      </c>
      <c r="B66" s="18" t="s">
        <v>142</v>
      </c>
      <c r="C66" s="6">
        <v>3</v>
      </c>
    </row>
    <row r="67" spans="1:3" x14ac:dyDescent="0.3">
      <c r="A67" s="6" t="s">
        <v>146</v>
      </c>
      <c r="B67" s="18" t="s">
        <v>147</v>
      </c>
      <c r="C67" s="6">
        <v>3</v>
      </c>
    </row>
    <row r="68" spans="1:3" x14ac:dyDescent="0.3">
      <c r="A68" s="6" t="s">
        <v>561</v>
      </c>
      <c r="B68" s="18" t="s">
        <v>562</v>
      </c>
      <c r="C68" s="5">
        <v>4</v>
      </c>
    </row>
    <row r="69" spans="1:3" x14ac:dyDescent="0.3">
      <c r="A69" s="6" t="s">
        <v>113</v>
      </c>
      <c r="B69" s="6" t="s">
        <v>112</v>
      </c>
      <c r="C69" s="4">
        <v>7</v>
      </c>
    </row>
    <row r="70" spans="1:3" x14ac:dyDescent="0.3">
      <c r="A70" s="6" t="s">
        <v>34</v>
      </c>
      <c r="B70" s="6" t="s">
        <v>33</v>
      </c>
      <c r="C70" s="4">
        <v>6</v>
      </c>
    </row>
    <row r="71" spans="1:3" x14ac:dyDescent="0.3">
      <c r="A71" s="6" t="s">
        <v>883</v>
      </c>
      <c r="B71" s="6" t="s">
        <v>884</v>
      </c>
      <c r="C71" s="4">
        <v>3</v>
      </c>
    </row>
    <row r="72" spans="1:3" x14ac:dyDescent="0.3">
      <c r="A72" s="6" t="s">
        <v>885</v>
      </c>
      <c r="B72" s="11" t="s">
        <v>886</v>
      </c>
      <c r="C72" s="4">
        <v>2</v>
      </c>
    </row>
  </sheetData>
  <autoFilter ref="A5:D5" xr:uid="{00000000-0009-0000-0000-000017000000}"/>
  <pageMargins left="0.75" right="0.75" top="1" bottom="1" header="0.5" footer="0.5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A1:D72"/>
  <sheetViews>
    <sheetView workbookViewId="0">
      <selection activeCell="A43" sqref="A1:C1048576"/>
    </sheetView>
  </sheetViews>
  <sheetFormatPr defaultColWidth="9.109375" defaultRowHeight="14.4" x14ac:dyDescent="0.3"/>
  <cols>
    <col min="1" max="1" width="30" style="6" customWidth="1"/>
    <col min="2" max="2" width="40.44140625" style="6" bestFit="1" customWidth="1"/>
    <col min="3" max="3" width="18.5546875" style="5" bestFit="1" customWidth="1"/>
    <col min="4" max="5" width="9.109375" style="1"/>
    <col min="6" max="6" width="19.44140625" style="1" customWidth="1"/>
    <col min="7" max="16384" width="9.109375" style="1"/>
  </cols>
  <sheetData>
    <row r="1" spans="1:3" x14ac:dyDescent="0.3">
      <c r="A1" s="6" t="s">
        <v>0</v>
      </c>
      <c r="B1" s="6" t="s">
        <v>887</v>
      </c>
    </row>
    <row r="2" spans="1:3" x14ac:dyDescent="0.3">
      <c r="A2" s="6" t="s">
        <v>2</v>
      </c>
      <c r="B2" s="6" t="s">
        <v>887</v>
      </c>
    </row>
    <row r="3" spans="1:3" x14ac:dyDescent="0.3">
      <c r="A3" s="6" t="s">
        <v>3</v>
      </c>
      <c r="B3" s="6" t="s">
        <v>888</v>
      </c>
    </row>
    <row r="4" spans="1:3" x14ac:dyDescent="0.3">
      <c r="A4" s="6" t="s">
        <v>5</v>
      </c>
      <c r="B4" s="6" t="s">
        <v>889</v>
      </c>
    </row>
    <row r="6" spans="1:3" x14ac:dyDescent="0.3">
      <c r="A6" s="6" t="s">
        <v>7</v>
      </c>
      <c r="B6" s="18" t="s">
        <v>8</v>
      </c>
      <c r="C6" s="5">
        <v>3</v>
      </c>
    </row>
    <row r="7" spans="1:3" x14ac:dyDescent="0.3">
      <c r="A7" s="6" t="s">
        <v>9</v>
      </c>
      <c r="B7" s="18" t="s">
        <v>8</v>
      </c>
      <c r="C7" s="5">
        <v>5</v>
      </c>
    </row>
    <row r="8" spans="1:3" x14ac:dyDescent="0.3">
      <c r="A8" s="6" t="s">
        <v>13</v>
      </c>
      <c r="B8" s="18" t="s">
        <v>14</v>
      </c>
      <c r="C8" s="5">
        <v>5</v>
      </c>
    </row>
    <row r="9" spans="1:3" x14ac:dyDescent="0.3">
      <c r="A9" s="6" t="s">
        <v>15</v>
      </c>
      <c r="B9" s="18" t="s">
        <v>14</v>
      </c>
      <c r="C9" s="5">
        <v>5</v>
      </c>
    </row>
    <row r="10" spans="1:3" x14ac:dyDescent="0.3">
      <c r="A10" s="6" t="s">
        <v>19</v>
      </c>
      <c r="B10" s="18" t="s">
        <v>20</v>
      </c>
      <c r="C10" s="5">
        <v>4</v>
      </c>
    </row>
    <row r="11" spans="1:3" x14ac:dyDescent="0.3">
      <c r="A11" s="6" t="s">
        <v>21</v>
      </c>
      <c r="B11" s="18" t="s">
        <v>20</v>
      </c>
      <c r="C11" s="5">
        <v>4</v>
      </c>
    </row>
    <row r="12" spans="1:3" x14ac:dyDescent="0.3">
      <c r="A12" s="6" t="s">
        <v>26</v>
      </c>
      <c r="B12" s="18" t="s">
        <v>27</v>
      </c>
      <c r="C12" s="5">
        <v>5</v>
      </c>
    </row>
    <row r="13" spans="1:3" x14ac:dyDescent="0.3">
      <c r="A13" s="6" t="s">
        <v>28</v>
      </c>
      <c r="B13" s="18" t="s">
        <v>27</v>
      </c>
      <c r="C13" s="5">
        <v>5</v>
      </c>
    </row>
    <row r="14" spans="1:3" x14ac:dyDescent="0.3">
      <c r="A14" s="6" t="s">
        <v>29</v>
      </c>
      <c r="B14" s="18" t="s">
        <v>30</v>
      </c>
      <c r="C14" s="5">
        <v>3</v>
      </c>
    </row>
    <row r="15" spans="1:3" x14ac:dyDescent="0.3">
      <c r="A15" s="6" t="s">
        <v>31</v>
      </c>
      <c r="B15" s="18" t="s">
        <v>30</v>
      </c>
      <c r="C15" s="5">
        <v>3</v>
      </c>
    </row>
    <row r="16" spans="1:3" x14ac:dyDescent="0.3">
      <c r="A16" s="6" t="s">
        <v>583</v>
      </c>
      <c r="B16" s="18" t="s">
        <v>584</v>
      </c>
      <c r="C16" s="5">
        <v>5</v>
      </c>
    </row>
    <row r="17" spans="1:4" x14ac:dyDescent="0.3">
      <c r="A17" s="6" t="s">
        <v>581</v>
      </c>
      <c r="B17" s="18" t="s">
        <v>584</v>
      </c>
      <c r="C17" s="5">
        <v>3</v>
      </c>
    </row>
    <row r="18" spans="1:4" x14ac:dyDescent="0.3">
      <c r="A18" s="6" t="s">
        <v>38</v>
      </c>
      <c r="B18" s="18" t="s">
        <v>39</v>
      </c>
      <c r="C18" s="5">
        <v>7</v>
      </c>
    </row>
    <row r="19" spans="1:4" x14ac:dyDescent="0.3">
      <c r="A19" s="6" t="s">
        <v>40</v>
      </c>
      <c r="B19" s="18" t="s">
        <v>39</v>
      </c>
      <c r="C19" s="5">
        <v>6</v>
      </c>
    </row>
    <row r="20" spans="1:4" x14ac:dyDescent="0.3">
      <c r="A20" s="6" t="s">
        <v>32</v>
      </c>
      <c r="B20" s="6" t="s">
        <v>33</v>
      </c>
      <c r="C20" s="5">
        <v>7</v>
      </c>
    </row>
    <row r="21" spans="1:4" x14ac:dyDescent="0.3">
      <c r="A21" s="6" t="s">
        <v>34</v>
      </c>
      <c r="B21" s="6" t="s">
        <v>33</v>
      </c>
      <c r="C21" s="5">
        <v>6</v>
      </c>
    </row>
    <row r="22" spans="1:4" x14ac:dyDescent="0.3">
      <c r="A22" s="6" t="s">
        <v>44</v>
      </c>
      <c r="B22" s="18" t="s">
        <v>45</v>
      </c>
      <c r="C22" s="5">
        <v>5</v>
      </c>
    </row>
    <row r="23" spans="1:4" x14ac:dyDescent="0.3">
      <c r="A23" s="6" t="s">
        <v>46</v>
      </c>
      <c r="B23" s="18" t="s">
        <v>45</v>
      </c>
      <c r="C23" s="5">
        <v>6</v>
      </c>
    </row>
    <row r="24" spans="1:4" x14ac:dyDescent="0.3">
      <c r="A24" s="6" t="s">
        <v>156</v>
      </c>
      <c r="B24" s="18" t="s">
        <v>157</v>
      </c>
      <c r="C24" s="5">
        <v>6</v>
      </c>
    </row>
    <row r="25" spans="1:4" x14ac:dyDescent="0.3">
      <c r="A25" s="6" t="s">
        <v>50</v>
      </c>
      <c r="B25" s="18" t="s">
        <v>51</v>
      </c>
      <c r="C25" s="5">
        <v>6</v>
      </c>
      <c r="D25" s="7"/>
    </row>
    <row r="26" spans="1:4" x14ac:dyDescent="0.3">
      <c r="A26" s="6" t="s">
        <v>52</v>
      </c>
      <c r="B26" s="18" t="s">
        <v>51</v>
      </c>
      <c r="C26" s="5">
        <v>6</v>
      </c>
    </row>
    <row r="27" spans="1:4" x14ac:dyDescent="0.3">
      <c r="A27" s="6" t="s">
        <v>58</v>
      </c>
      <c r="B27" s="18" t="s">
        <v>59</v>
      </c>
      <c r="C27" s="5">
        <v>3</v>
      </c>
    </row>
    <row r="28" spans="1:4" x14ac:dyDescent="0.3">
      <c r="A28" s="6" t="s">
        <v>60</v>
      </c>
      <c r="B28" s="18" t="s">
        <v>61</v>
      </c>
      <c r="C28" s="5">
        <v>5</v>
      </c>
    </row>
    <row r="29" spans="1:4" x14ac:dyDescent="0.3">
      <c r="A29" s="6" t="s">
        <v>62</v>
      </c>
      <c r="B29" s="18" t="s">
        <v>61</v>
      </c>
      <c r="C29" s="5">
        <v>6</v>
      </c>
    </row>
    <row r="30" spans="1:4" x14ac:dyDescent="0.3">
      <c r="A30" s="6" t="s">
        <v>66</v>
      </c>
      <c r="B30" s="18" t="s">
        <v>67</v>
      </c>
      <c r="C30" s="5">
        <v>6</v>
      </c>
    </row>
    <row r="31" spans="1:4" x14ac:dyDescent="0.3">
      <c r="A31" s="6" t="s">
        <v>68</v>
      </c>
      <c r="B31" s="18" t="s">
        <v>67</v>
      </c>
      <c r="C31" s="5">
        <v>6</v>
      </c>
    </row>
    <row r="32" spans="1:4" x14ac:dyDescent="0.3">
      <c r="A32" s="6" t="s">
        <v>75</v>
      </c>
      <c r="B32" s="18" t="s">
        <v>76</v>
      </c>
      <c r="C32" s="5">
        <v>4</v>
      </c>
    </row>
    <row r="33" spans="1:3" x14ac:dyDescent="0.3">
      <c r="A33" s="6" t="s">
        <v>77</v>
      </c>
      <c r="B33" s="18" t="s">
        <v>76</v>
      </c>
      <c r="C33" s="5">
        <v>3</v>
      </c>
    </row>
    <row r="34" spans="1:3" x14ac:dyDescent="0.3">
      <c r="A34" s="6" t="s">
        <v>875</v>
      </c>
      <c r="B34" s="18" t="s">
        <v>88</v>
      </c>
      <c r="C34" s="5">
        <v>4</v>
      </c>
    </row>
    <row r="35" spans="1:3" x14ac:dyDescent="0.3">
      <c r="A35" s="6" t="s">
        <v>87</v>
      </c>
      <c r="B35" s="18" t="s">
        <v>88</v>
      </c>
      <c r="C35" s="5">
        <v>3</v>
      </c>
    </row>
    <row r="36" spans="1:3" x14ac:dyDescent="0.3">
      <c r="A36" s="6" t="s">
        <v>876</v>
      </c>
      <c r="B36" s="18" t="s">
        <v>877</v>
      </c>
      <c r="C36" s="5">
        <v>1</v>
      </c>
    </row>
    <row r="37" spans="1:3" x14ac:dyDescent="0.3">
      <c r="A37" s="6" t="s">
        <v>681</v>
      </c>
      <c r="B37" s="18" t="s">
        <v>877</v>
      </c>
      <c r="C37" s="5">
        <v>1</v>
      </c>
    </row>
    <row r="38" spans="1:3" x14ac:dyDescent="0.3">
      <c r="A38" s="6" t="s">
        <v>89</v>
      </c>
      <c r="B38" s="18" t="s">
        <v>90</v>
      </c>
      <c r="C38" s="5">
        <v>3</v>
      </c>
    </row>
    <row r="39" spans="1:3" x14ac:dyDescent="0.3">
      <c r="A39" s="6" t="s">
        <v>91</v>
      </c>
      <c r="B39" s="18" t="s">
        <v>90</v>
      </c>
      <c r="C39" s="5">
        <v>3</v>
      </c>
    </row>
    <row r="40" spans="1:3" x14ac:dyDescent="0.3">
      <c r="A40" s="6" t="s">
        <v>878</v>
      </c>
      <c r="B40" s="18" t="s">
        <v>879</v>
      </c>
      <c r="C40" s="5">
        <v>3</v>
      </c>
    </row>
    <row r="41" spans="1:3" x14ac:dyDescent="0.3">
      <c r="A41" s="6" t="s">
        <v>880</v>
      </c>
      <c r="B41" s="18" t="s">
        <v>879</v>
      </c>
      <c r="C41" s="5">
        <v>3</v>
      </c>
    </row>
    <row r="42" spans="1:3" x14ac:dyDescent="0.3">
      <c r="A42" s="6" t="s">
        <v>102</v>
      </c>
      <c r="B42" s="18" t="s">
        <v>103</v>
      </c>
      <c r="C42" s="5">
        <v>3</v>
      </c>
    </row>
    <row r="43" spans="1:3" x14ac:dyDescent="0.3">
      <c r="A43" s="6" t="s">
        <v>104</v>
      </c>
      <c r="B43" s="18" t="s">
        <v>103</v>
      </c>
      <c r="C43" s="5">
        <v>3</v>
      </c>
    </row>
    <row r="44" spans="1:3" x14ac:dyDescent="0.3">
      <c r="A44" s="6" t="s">
        <v>108</v>
      </c>
      <c r="B44" s="18" t="s">
        <v>109</v>
      </c>
      <c r="C44" s="5">
        <v>9</v>
      </c>
    </row>
    <row r="45" spans="1:3" x14ac:dyDescent="0.3">
      <c r="A45" s="6" t="s">
        <v>110</v>
      </c>
      <c r="B45" s="18" t="s">
        <v>109</v>
      </c>
      <c r="C45" s="5">
        <v>8</v>
      </c>
    </row>
    <row r="46" spans="1:3" x14ac:dyDescent="0.3">
      <c r="A46" s="6" t="s">
        <v>114</v>
      </c>
      <c r="B46" s="18" t="s">
        <v>115</v>
      </c>
    </row>
    <row r="47" spans="1:3" x14ac:dyDescent="0.3">
      <c r="A47" s="6" t="s">
        <v>116</v>
      </c>
      <c r="B47" s="18" t="s">
        <v>115</v>
      </c>
      <c r="C47" s="5">
        <v>9</v>
      </c>
    </row>
    <row r="48" spans="1:3" x14ac:dyDescent="0.3">
      <c r="A48" s="6" t="s">
        <v>601</v>
      </c>
      <c r="B48" s="18" t="s">
        <v>602</v>
      </c>
      <c r="C48" s="5">
        <v>5</v>
      </c>
    </row>
    <row r="49" spans="1:3" x14ac:dyDescent="0.3">
      <c r="A49" s="6" t="s">
        <v>882</v>
      </c>
      <c r="B49" s="18" t="s">
        <v>602</v>
      </c>
      <c r="C49" s="5">
        <v>5</v>
      </c>
    </row>
    <row r="50" spans="1:3" x14ac:dyDescent="0.3">
      <c r="A50" s="6" t="s">
        <v>390</v>
      </c>
      <c r="B50" s="18" t="s">
        <v>391</v>
      </c>
      <c r="C50" s="5">
        <v>3</v>
      </c>
    </row>
    <row r="51" spans="1:3" x14ac:dyDescent="0.3">
      <c r="A51" s="6" t="s">
        <v>392</v>
      </c>
      <c r="B51" s="18" t="s">
        <v>391</v>
      </c>
      <c r="C51" s="5">
        <v>3</v>
      </c>
    </row>
    <row r="52" spans="1:3" x14ac:dyDescent="0.3">
      <c r="A52" s="6" t="s">
        <v>123</v>
      </c>
      <c r="B52" s="18" t="s">
        <v>124</v>
      </c>
      <c r="C52" s="5">
        <v>8</v>
      </c>
    </row>
    <row r="53" spans="1:3" x14ac:dyDescent="0.3">
      <c r="A53" s="6" t="s">
        <v>125</v>
      </c>
      <c r="B53" s="18" t="s">
        <v>124</v>
      </c>
      <c r="C53" s="5">
        <v>8</v>
      </c>
    </row>
    <row r="54" spans="1:3" x14ac:dyDescent="0.3">
      <c r="A54" s="6" t="s">
        <v>129</v>
      </c>
      <c r="B54" s="18" t="s">
        <v>130</v>
      </c>
      <c r="C54" s="5">
        <v>5</v>
      </c>
    </row>
    <row r="55" spans="1:3" x14ac:dyDescent="0.3">
      <c r="A55" s="6" t="s">
        <v>131</v>
      </c>
      <c r="B55" s="18" t="s">
        <v>130</v>
      </c>
      <c r="C55" s="5">
        <v>6</v>
      </c>
    </row>
    <row r="56" spans="1:3" x14ac:dyDescent="0.3">
      <c r="A56" s="6" t="s">
        <v>132</v>
      </c>
      <c r="B56" s="18" t="s">
        <v>133</v>
      </c>
      <c r="C56" s="5">
        <v>7</v>
      </c>
    </row>
    <row r="57" spans="1:3" x14ac:dyDescent="0.3">
      <c r="A57" s="6" t="s">
        <v>134</v>
      </c>
      <c r="B57" s="18" t="s">
        <v>133</v>
      </c>
      <c r="C57" s="5">
        <v>6</v>
      </c>
    </row>
    <row r="58" spans="1:3" x14ac:dyDescent="0.3">
      <c r="A58" s="6" t="s">
        <v>135</v>
      </c>
      <c r="B58" s="18" t="s">
        <v>136</v>
      </c>
      <c r="C58" s="5">
        <v>6</v>
      </c>
    </row>
    <row r="59" spans="1:3" x14ac:dyDescent="0.3">
      <c r="A59" s="6" t="s">
        <v>137</v>
      </c>
      <c r="B59" s="18" t="s">
        <v>136</v>
      </c>
      <c r="C59" s="5">
        <v>6</v>
      </c>
    </row>
    <row r="60" spans="1:3" x14ac:dyDescent="0.3">
      <c r="A60" s="6" t="s">
        <v>138</v>
      </c>
      <c r="B60" s="18" t="s">
        <v>139</v>
      </c>
      <c r="C60" s="5">
        <v>7</v>
      </c>
    </row>
    <row r="61" spans="1:3" x14ac:dyDescent="0.3">
      <c r="A61" s="6" t="s">
        <v>140</v>
      </c>
      <c r="B61" s="18" t="s">
        <v>139</v>
      </c>
      <c r="C61" s="5">
        <v>6</v>
      </c>
    </row>
    <row r="62" spans="1:3" x14ac:dyDescent="0.3">
      <c r="A62" s="6" t="s">
        <v>141</v>
      </c>
      <c r="B62" s="18" t="s">
        <v>142</v>
      </c>
      <c r="C62" s="5">
        <v>3</v>
      </c>
    </row>
    <row r="63" spans="1:3" x14ac:dyDescent="0.3">
      <c r="A63" s="6" t="s">
        <v>146</v>
      </c>
      <c r="B63" s="18" t="s">
        <v>147</v>
      </c>
      <c r="C63" s="5">
        <v>3</v>
      </c>
    </row>
    <row r="64" spans="1:3" x14ac:dyDescent="0.3">
      <c r="A64" s="6" t="s">
        <v>383</v>
      </c>
      <c r="B64" s="18" t="s">
        <v>384</v>
      </c>
      <c r="C64" s="5">
        <v>3</v>
      </c>
    </row>
    <row r="65" spans="1:3" x14ac:dyDescent="0.3">
      <c r="A65" s="6" t="s">
        <v>704</v>
      </c>
      <c r="B65" s="18" t="s">
        <v>705</v>
      </c>
      <c r="C65" s="5">
        <v>1</v>
      </c>
    </row>
    <row r="66" spans="1:3" x14ac:dyDescent="0.3">
      <c r="A66" s="6" t="s">
        <v>706</v>
      </c>
      <c r="B66" s="18" t="s">
        <v>707</v>
      </c>
      <c r="C66" s="5">
        <v>2</v>
      </c>
    </row>
    <row r="67" spans="1:3" x14ac:dyDescent="0.3">
      <c r="A67" s="6" t="s">
        <v>561</v>
      </c>
      <c r="B67" s="18" t="s">
        <v>562</v>
      </c>
      <c r="C67" s="5">
        <v>4</v>
      </c>
    </row>
    <row r="68" spans="1:3" x14ac:dyDescent="0.3">
      <c r="A68" s="6" t="s">
        <v>603</v>
      </c>
      <c r="B68" s="18" t="s">
        <v>602</v>
      </c>
      <c r="C68" s="6">
        <v>4</v>
      </c>
    </row>
    <row r="69" spans="1:3" x14ac:dyDescent="0.3">
      <c r="A69" s="6" t="s">
        <v>113</v>
      </c>
      <c r="B69" s="6" t="s">
        <v>112</v>
      </c>
      <c r="C69" s="4">
        <v>7</v>
      </c>
    </row>
    <row r="70" spans="1:3" x14ac:dyDescent="0.3">
      <c r="A70" s="6" t="s">
        <v>34</v>
      </c>
      <c r="B70" s="6" t="s">
        <v>33</v>
      </c>
      <c r="C70" s="4">
        <v>6</v>
      </c>
    </row>
    <row r="71" spans="1:3" x14ac:dyDescent="0.3">
      <c r="A71" s="6" t="s">
        <v>883</v>
      </c>
      <c r="B71" s="6" t="s">
        <v>884</v>
      </c>
      <c r="C71" s="4">
        <v>3</v>
      </c>
    </row>
    <row r="72" spans="1:3" x14ac:dyDescent="0.3">
      <c r="A72" s="6" t="s">
        <v>885</v>
      </c>
      <c r="B72" s="11" t="s">
        <v>886</v>
      </c>
      <c r="C72" s="4">
        <v>2</v>
      </c>
    </row>
  </sheetData>
  <pageMargins left="0.75" right="0.75" top="1" bottom="1" header="0.5" footer="0.5"/>
  <pageSetup paperSize="9" orientation="portrait" horizontalDpi="4294967295" verticalDpi="4294967295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E189"/>
  <sheetViews>
    <sheetView workbookViewId="0">
      <selection activeCell="A13" sqref="A1:C1048576"/>
    </sheetView>
  </sheetViews>
  <sheetFormatPr defaultColWidth="9.109375" defaultRowHeight="14.4" x14ac:dyDescent="0.3"/>
  <cols>
    <col min="1" max="1" width="30" style="6" customWidth="1"/>
    <col min="2" max="2" width="44.5546875" style="6" customWidth="1"/>
    <col min="3" max="3" width="9.109375" style="5"/>
    <col min="4" max="16384" width="9.109375" style="1"/>
  </cols>
  <sheetData>
    <row r="1" spans="1:3" x14ac:dyDescent="0.3">
      <c r="A1" s="6" t="s">
        <v>0</v>
      </c>
      <c r="B1" s="6" t="s">
        <v>890</v>
      </c>
    </row>
    <row r="2" spans="1:3" x14ac:dyDescent="0.3">
      <c r="A2" s="6" t="s">
        <v>2</v>
      </c>
      <c r="B2" s="6" t="s">
        <v>890</v>
      </c>
    </row>
    <row r="3" spans="1:3" x14ac:dyDescent="0.3">
      <c r="A3" s="6" t="s">
        <v>3</v>
      </c>
      <c r="B3" s="6" t="s">
        <v>891</v>
      </c>
    </row>
    <row r="4" spans="1:3" x14ac:dyDescent="0.3">
      <c r="A4" s="6" t="s">
        <v>5</v>
      </c>
      <c r="B4" s="6" t="s">
        <v>892</v>
      </c>
    </row>
    <row r="6" spans="1:3" x14ac:dyDescent="0.3">
      <c r="A6" s="6" t="s">
        <v>7</v>
      </c>
      <c r="B6" s="6" t="s">
        <v>8</v>
      </c>
      <c r="C6" s="5">
        <v>3</v>
      </c>
    </row>
    <row r="7" spans="1:3" x14ac:dyDescent="0.3">
      <c r="A7" s="6" t="s">
        <v>9</v>
      </c>
      <c r="B7" s="6" t="s">
        <v>8</v>
      </c>
      <c r="C7" s="5">
        <v>5</v>
      </c>
    </row>
    <row r="8" spans="1:3" x14ac:dyDescent="0.3">
      <c r="A8" s="6" t="s">
        <v>10</v>
      </c>
      <c r="B8" s="6" t="s">
        <v>11</v>
      </c>
      <c r="C8" s="5">
        <v>5</v>
      </c>
    </row>
    <row r="9" spans="1:3" x14ac:dyDescent="0.3">
      <c r="A9" s="6" t="s">
        <v>12</v>
      </c>
      <c r="B9" s="6" t="s">
        <v>11</v>
      </c>
      <c r="C9" s="5">
        <v>4</v>
      </c>
    </row>
    <row r="10" spans="1:3" x14ac:dyDescent="0.3">
      <c r="A10" s="6" t="s">
        <v>13</v>
      </c>
      <c r="B10" s="6" t="s">
        <v>14</v>
      </c>
      <c r="C10" s="5">
        <v>5</v>
      </c>
    </row>
    <row r="11" spans="1:3" x14ac:dyDescent="0.3">
      <c r="A11" s="6" t="s">
        <v>15</v>
      </c>
      <c r="B11" s="6" t="s">
        <v>14</v>
      </c>
      <c r="C11" s="5">
        <v>5</v>
      </c>
    </row>
    <row r="12" spans="1:3" x14ac:dyDescent="0.3">
      <c r="A12" s="6" t="s">
        <v>16</v>
      </c>
      <c r="B12" s="6" t="s">
        <v>17</v>
      </c>
      <c r="C12" s="5">
        <v>4</v>
      </c>
    </row>
    <row r="13" spans="1:3" x14ac:dyDescent="0.3">
      <c r="A13" s="6" t="s">
        <v>18</v>
      </c>
      <c r="B13" s="6" t="s">
        <v>17</v>
      </c>
      <c r="C13" s="5">
        <v>4</v>
      </c>
    </row>
    <row r="14" spans="1:3" x14ac:dyDescent="0.3">
      <c r="A14" s="6" t="s">
        <v>300</v>
      </c>
      <c r="B14" s="6" t="s">
        <v>301</v>
      </c>
      <c r="C14" s="5">
        <v>4</v>
      </c>
    </row>
    <row r="15" spans="1:3" x14ac:dyDescent="0.3">
      <c r="A15" s="6" t="s">
        <v>302</v>
      </c>
      <c r="B15" s="6" t="s">
        <v>301</v>
      </c>
      <c r="C15" s="5">
        <v>4</v>
      </c>
    </row>
    <row r="16" spans="1:3" x14ac:dyDescent="0.3">
      <c r="A16" s="6" t="s">
        <v>893</v>
      </c>
      <c r="B16" s="6" t="s">
        <v>819</v>
      </c>
      <c r="C16" s="5">
        <v>4</v>
      </c>
    </row>
    <row r="17" spans="1:3" x14ac:dyDescent="0.3">
      <c r="A17" s="6" t="s">
        <v>818</v>
      </c>
      <c r="B17" s="6" t="s">
        <v>819</v>
      </c>
      <c r="C17" s="5">
        <v>5</v>
      </c>
    </row>
    <row r="18" spans="1:3" x14ac:dyDescent="0.3">
      <c r="A18" s="6" t="s">
        <v>894</v>
      </c>
      <c r="B18" s="6" t="s">
        <v>642</v>
      </c>
      <c r="C18" s="5">
        <v>3</v>
      </c>
    </row>
    <row r="19" spans="1:3" x14ac:dyDescent="0.3">
      <c r="A19" s="6" t="s">
        <v>641</v>
      </c>
      <c r="B19" s="6" t="s">
        <v>642</v>
      </c>
      <c r="C19" s="5">
        <v>3</v>
      </c>
    </row>
    <row r="20" spans="1:3" x14ac:dyDescent="0.3">
      <c r="A20" s="6" t="s">
        <v>19</v>
      </c>
      <c r="B20" s="6" t="s">
        <v>20</v>
      </c>
      <c r="C20" s="5">
        <v>4</v>
      </c>
    </row>
    <row r="21" spans="1:3" x14ac:dyDescent="0.3">
      <c r="A21" s="6" t="s">
        <v>21</v>
      </c>
      <c r="B21" s="6" t="s">
        <v>20</v>
      </c>
      <c r="C21" s="5">
        <v>4</v>
      </c>
    </row>
    <row r="22" spans="1:3" x14ac:dyDescent="0.3">
      <c r="A22" s="6" t="s">
        <v>895</v>
      </c>
      <c r="B22" s="6" t="s">
        <v>646</v>
      </c>
      <c r="C22" s="5">
        <v>3</v>
      </c>
    </row>
    <row r="23" spans="1:3" x14ac:dyDescent="0.3">
      <c r="A23" s="6" t="s">
        <v>645</v>
      </c>
      <c r="B23" s="6" t="s">
        <v>646</v>
      </c>
      <c r="C23" s="5">
        <v>3</v>
      </c>
    </row>
    <row r="24" spans="1:3" x14ac:dyDescent="0.3">
      <c r="A24" s="6" t="s">
        <v>22</v>
      </c>
      <c r="B24" s="6" t="s">
        <v>23</v>
      </c>
      <c r="C24" s="5">
        <v>4</v>
      </c>
    </row>
    <row r="25" spans="1:3" x14ac:dyDescent="0.3">
      <c r="A25" s="6" t="s">
        <v>24</v>
      </c>
      <c r="B25" s="6" t="s">
        <v>25</v>
      </c>
      <c r="C25" s="5">
        <v>4</v>
      </c>
    </row>
    <row r="26" spans="1:3" x14ac:dyDescent="0.3">
      <c r="A26" s="6" t="s">
        <v>26</v>
      </c>
      <c r="B26" s="6" t="s">
        <v>27</v>
      </c>
      <c r="C26" s="5">
        <v>5</v>
      </c>
    </row>
    <row r="27" spans="1:3" x14ac:dyDescent="0.3">
      <c r="A27" s="6" t="s">
        <v>28</v>
      </c>
      <c r="B27" s="6" t="s">
        <v>27</v>
      </c>
      <c r="C27" s="5">
        <v>5</v>
      </c>
    </row>
    <row r="28" spans="1:3" x14ac:dyDescent="0.3">
      <c r="A28" s="6" t="s">
        <v>29</v>
      </c>
      <c r="B28" s="6" t="s">
        <v>30</v>
      </c>
      <c r="C28" s="5">
        <v>3</v>
      </c>
    </row>
    <row r="29" spans="1:3" x14ac:dyDescent="0.3">
      <c r="A29" s="6" t="s">
        <v>31</v>
      </c>
      <c r="B29" s="6" t="s">
        <v>30</v>
      </c>
      <c r="C29" s="5">
        <v>3</v>
      </c>
    </row>
    <row r="30" spans="1:3" x14ac:dyDescent="0.3">
      <c r="A30" s="6" t="s">
        <v>583</v>
      </c>
      <c r="B30" s="6" t="s">
        <v>584</v>
      </c>
      <c r="C30" s="5">
        <v>5</v>
      </c>
    </row>
    <row r="31" spans="1:3" x14ac:dyDescent="0.3">
      <c r="A31" s="6" t="s">
        <v>581</v>
      </c>
      <c r="B31" s="6" t="s">
        <v>584</v>
      </c>
      <c r="C31" s="5">
        <v>3</v>
      </c>
    </row>
    <row r="32" spans="1:3" x14ac:dyDescent="0.3">
      <c r="A32" s="6" t="s">
        <v>896</v>
      </c>
      <c r="B32" s="6" t="s">
        <v>897</v>
      </c>
      <c r="C32" s="5">
        <v>5</v>
      </c>
    </row>
    <row r="33" spans="1:3" x14ac:dyDescent="0.3">
      <c r="A33" s="6" t="s">
        <v>898</v>
      </c>
      <c r="B33" s="6" t="s">
        <v>897</v>
      </c>
      <c r="C33" s="5">
        <v>5</v>
      </c>
    </row>
    <row r="34" spans="1:3" x14ac:dyDescent="0.3">
      <c r="A34" s="6" t="s">
        <v>899</v>
      </c>
      <c r="B34" s="6" t="s">
        <v>900</v>
      </c>
      <c r="C34" s="5">
        <v>4</v>
      </c>
    </row>
    <row r="35" spans="1:3" x14ac:dyDescent="0.3">
      <c r="A35" s="6" t="s">
        <v>563</v>
      </c>
      <c r="B35" s="6" t="s">
        <v>900</v>
      </c>
      <c r="C35" s="5">
        <v>4</v>
      </c>
    </row>
    <row r="36" spans="1:3" x14ac:dyDescent="0.3">
      <c r="A36" s="6" t="s">
        <v>901</v>
      </c>
      <c r="B36" s="6" t="s">
        <v>587</v>
      </c>
      <c r="C36" s="5">
        <v>4</v>
      </c>
    </row>
    <row r="37" spans="1:3" x14ac:dyDescent="0.3">
      <c r="A37" s="6" t="s">
        <v>586</v>
      </c>
      <c r="B37" s="6" t="s">
        <v>587</v>
      </c>
      <c r="C37" s="5">
        <v>4</v>
      </c>
    </row>
    <row r="38" spans="1:3" x14ac:dyDescent="0.3">
      <c r="A38" s="6" t="s">
        <v>902</v>
      </c>
      <c r="B38" s="6" t="s">
        <v>903</v>
      </c>
      <c r="C38" s="5">
        <v>2</v>
      </c>
    </row>
    <row r="39" spans="1:3" x14ac:dyDescent="0.3">
      <c r="A39" s="6" t="s">
        <v>904</v>
      </c>
      <c r="B39" s="6" t="s">
        <v>903</v>
      </c>
      <c r="C39" s="5">
        <v>2</v>
      </c>
    </row>
    <row r="40" spans="1:3" x14ac:dyDescent="0.3">
      <c r="A40" s="6" t="s">
        <v>905</v>
      </c>
      <c r="B40" s="6" t="s">
        <v>906</v>
      </c>
      <c r="C40" s="19"/>
    </row>
    <row r="41" spans="1:3" x14ac:dyDescent="0.3">
      <c r="A41" s="6" t="s">
        <v>303</v>
      </c>
      <c r="B41" s="6" t="s">
        <v>304</v>
      </c>
      <c r="C41" s="5">
        <v>3</v>
      </c>
    </row>
    <row r="42" spans="1:3" x14ac:dyDescent="0.3">
      <c r="A42" s="6" t="s">
        <v>32</v>
      </c>
      <c r="B42" s="6" t="s">
        <v>33</v>
      </c>
      <c r="C42" s="5">
        <v>7</v>
      </c>
    </row>
    <row r="43" spans="1:3" x14ac:dyDescent="0.3">
      <c r="A43" s="6" t="s">
        <v>34</v>
      </c>
      <c r="B43" s="6" t="s">
        <v>33</v>
      </c>
      <c r="C43" s="5">
        <v>6</v>
      </c>
    </row>
    <row r="44" spans="1:3" x14ac:dyDescent="0.3">
      <c r="A44" s="6" t="s">
        <v>35</v>
      </c>
      <c r="B44" s="6" t="s">
        <v>36</v>
      </c>
      <c r="C44" s="5">
        <v>6</v>
      </c>
    </row>
    <row r="45" spans="1:3" x14ac:dyDescent="0.3">
      <c r="A45" s="6" t="s">
        <v>37</v>
      </c>
      <c r="B45" s="6" t="s">
        <v>36</v>
      </c>
      <c r="C45" s="5">
        <v>5</v>
      </c>
    </row>
    <row r="46" spans="1:3" x14ac:dyDescent="0.3">
      <c r="A46" s="6" t="s">
        <v>38</v>
      </c>
      <c r="B46" s="6" t="s">
        <v>39</v>
      </c>
      <c r="C46" s="5">
        <v>7</v>
      </c>
    </row>
    <row r="47" spans="1:3" x14ac:dyDescent="0.3">
      <c r="A47" s="6" t="s">
        <v>40</v>
      </c>
      <c r="B47" s="6" t="s">
        <v>39</v>
      </c>
      <c r="C47" s="5">
        <v>6</v>
      </c>
    </row>
    <row r="48" spans="1:3" x14ac:dyDescent="0.3">
      <c r="A48" s="6" t="s">
        <v>41</v>
      </c>
      <c r="B48" s="6" t="s">
        <v>42</v>
      </c>
      <c r="C48" s="5">
        <v>5</v>
      </c>
    </row>
    <row r="49" spans="1:3" x14ac:dyDescent="0.3">
      <c r="A49" s="6" t="s">
        <v>43</v>
      </c>
      <c r="B49" s="6" t="s">
        <v>42</v>
      </c>
      <c r="C49" s="5">
        <v>5</v>
      </c>
    </row>
    <row r="50" spans="1:3" x14ac:dyDescent="0.3">
      <c r="A50" s="6" t="s">
        <v>907</v>
      </c>
      <c r="B50" s="6" t="s">
        <v>908</v>
      </c>
      <c r="C50" s="5">
        <v>7</v>
      </c>
    </row>
    <row r="51" spans="1:3" x14ac:dyDescent="0.3">
      <c r="A51" s="6" t="s">
        <v>44</v>
      </c>
      <c r="B51" s="6" t="s">
        <v>45</v>
      </c>
      <c r="C51" s="5">
        <v>5</v>
      </c>
    </row>
    <row r="52" spans="1:3" x14ac:dyDescent="0.3">
      <c r="A52" s="6" t="s">
        <v>46</v>
      </c>
      <c r="B52" s="6" t="s">
        <v>45</v>
      </c>
      <c r="C52" s="5">
        <v>6</v>
      </c>
    </row>
    <row r="53" spans="1:3" x14ac:dyDescent="0.3">
      <c r="A53" s="6" t="s">
        <v>156</v>
      </c>
      <c r="B53" s="6" t="s">
        <v>157</v>
      </c>
      <c r="C53" s="5">
        <v>6</v>
      </c>
    </row>
    <row r="54" spans="1:3" x14ac:dyDescent="0.3">
      <c r="A54" s="6" t="s">
        <v>47</v>
      </c>
      <c r="B54" s="6" t="s">
        <v>48</v>
      </c>
      <c r="C54" s="5">
        <v>7</v>
      </c>
    </row>
    <row r="55" spans="1:3" x14ac:dyDescent="0.3">
      <c r="A55" s="6" t="s">
        <v>49</v>
      </c>
      <c r="B55" s="6" t="s">
        <v>48</v>
      </c>
      <c r="C55" s="5">
        <v>6</v>
      </c>
    </row>
    <row r="56" spans="1:3" x14ac:dyDescent="0.3">
      <c r="A56" s="6" t="s">
        <v>158</v>
      </c>
      <c r="B56" s="6" t="s">
        <v>159</v>
      </c>
      <c r="C56" s="5">
        <v>6</v>
      </c>
    </row>
    <row r="57" spans="1:3" x14ac:dyDescent="0.3">
      <c r="A57" s="6" t="s">
        <v>50</v>
      </c>
      <c r="B57" s="6" t="s">
        <v>51</v>
      </c>
      <c r="C57" s="5">
        <v>6</v>
      </c>
    </row>
    <row r="58" spans="1:3" x14ac:dyDescent="0.3">
      <c r="A58" s="6" t="s">
        <v>52</v>
      </c>
      <c r="B58" s="6" t="s">
        <v>51</v>
      </c>
      <c r="C58" s="5">
        <v>6</v>
      </c>
    </row>
    <row r="59" spans="1:3" x14ac:dyDescent="0.3">
      <c r="A59" s="6" t="s">
        <v>53</v>
      </c>
      <c r="B59" s="6" t="s">
        <v>54</v>
      </c>
      <c r="C59" s="5">
        <v>7</v>
      </c>
    </row>
    <row r="60" spans="1:3" x14ac:dyDescent="0.3">
      <c r="A60" s="6" t="s">
        <v>55</v>
      </c>
      <c r="B60" s="6" t="s">
        <v>54</v>
      </c>
      <c r="C60" s="5">
        <v>6</v>
      </c>
    </row>
    <row r="61" spans="1:3" x14ac:dyDescent="0.3">
      <c r="A61" s="6" t="s">
        <v>909</v>
      </c>
      <c r="B61" s="6" t="s">
        <v>910</v>
      </c>
      <c r="C61" s="5">
        <v>3</v>
      </c>
    </row>
    <row r="62" spans="1:3" x14ac:dyDescent="0.3">
      <c r="A62" s="6" t="s">
        <v>911</v>
      </c>
      <c r="B62" s="6" t="s">
        <v>912</v>
      </c>
      <c r="C62" s="5">
        <v>4</v>
      </c>
    </row>
    <row r="63" spans="1:3" x14ac:dyDescent="0.3">
      <c r="A63" s="6" t="s">
        <v>913</v>
      </c>
      <c r="B63" s="6" t="s">
        <v>914</v>
      </c>
      <c r="C63" s="5">
        <v>3</v>
      </c>
    </row>
    <row r="64" spans="1:3" x14ac:dyDescent="0.3">
      <c r="A64" s="6" t="s">
        <v>915</v>
      </c>
      <c r="B64" s="6" t="s">
        <v>914</v>
      </c>
      <c r="C64" s="5">
        <v>4</v>
      </c>
    </row>
    <row r="65" spans="1:5" x14ac:dyDescent="0.3">
      <c r="A65" s="6" t="s">
        <v>916</v>
      </c>
      <c r="B65" s="6" t="s">
        <v>917</v>
      </c>
      <c r="C65" s="5">
        <v>3</v>
      </c>
      <c r="E65" s="2"/>
    </row>
    <row r="66" spans="1:5" x14ac:dyDescent="0.3">
      <c r="A66" s="6" t="s">
        <v>918</v>
      </c>
      <c r="B66" s="6" t="s">
        <v>919</v>
      </c>
      <c r="C66" s="5">
        <v>3</v>
      </c>
      <c r="E66" s="2"/>
    </row>
    <row r="67" spans="1:5" x14ac:dyDescent="0.3">
      <c r="A67" s="6" t="s">
        <v>920</v>
      </c>
      <c r="B67" s="6" t="s">
        <v>921</v>
      </c>
      <c r="C67" s="5">
        <v>4</v>
      </c>
      <c r="E67" s="2"/>
    </row>
    <row r="68" spans="1:5" x14ac:dyDescent="0.3">
      <c r="A68" s="6" t="s">
        <v>56</v>
      </c>
      <c r="B68" s="6" t="s">
        <v>57</v>
      </c>
      <c r="C68" s="5">
        <v>2</v>
      </c>
    </row>
    <row r="69" spans="1:5" x14ac:dyDescent="0.3">
      <c r="A69" s="6" t="s">
        <v>58</v>
      </c>
      <c r="B69" s="6" t="s">
        <v>59</v>
      </c>
      <c r="C69" s="5">
        <v>3</v>
      </c>
    </row>
    <row r="70" spans="1:5" x14ac:dyDescent="0.3">
      <c r="A70" s="6" t="s">
        <v>60</v>
      </c>
      <c r="B70" s="6" t="s">
        <v>61</v>
      </c>
      <c r="C70" s="5">
        <v>5</v>
      </c>
    </row>
    <row r="71" spans="1:5" x14ac:dyDescent="0.3">
      <c r="A71" s="6" t="s">
        <v>62</v>
      </c>
      <c r="B71" s="6" t="s">
        <v>61</v>
      </c>
      <c r="C71" s="5">
        <v>6</v>
      </c>
    </row>
    <row r="72" spans="1:5" x14ac:dyDescent="0.3">
      <c r="A72" s="6" t="s">
        <v>63</v>
      </c>
      <c r="B72" s="6" t="s">
        <v>64</v>
      </c>
      <c r="C72" s="5">
        <v>7</v>
      </c>
    </row>
    <row r="73" spans="1:5" x14ac:dyDescent="0.3">
      <c r="A73" s="6" t="s">
        <v>65</v>
      </c>
      <c r="B73" s="6" t="s">
        <v>64</v>
      </c>
      <c r="C73" s="5">
        <v>6</v>
      </c>
    </row>
    <row r="74" spans="1:5" x14ac:dyDescent="0.3">
      <c r="A74" s="6" t="s">
        <v>66</v>
      </c>
      <c r="B74" s="6" t="s">
        <v>67</v>
      </c>
      <c r="C74" s="5">
        <v>6</v>
      </c>
    </row>
    <row r="75" spans="1:5" x14ac:dyDescent="0.3">
      <c r="A75" s="6" t="s">
        <v>68</v>
      </c>
      <c r="B75" s="6" t="s">
        <v>67</v>
      </c>
      <c r="C75" s="5">
        <v>6</v>
      </c>
    </row>
    <row r="76" spans="1:5" x14ac:dyDescent="0.3">
      <c r="A76" s="6" t="s">
        <v>69</v>
      </c>
      <c r="B76" s="6" t="s">
        <v>70</v>
      </c>
      <c r="C76" s="5">
        <v>6</v>
      </c>
    </row>
    <row r="77" spans="1:5" x14ac:dyDescent="0.3">
      <c r="A77" s="6" t="s">
        <v>71</v>
      </c>
      <c r="B77" s="6" t="s">
        <v>70</v>
      </c>
      <c r="C77" s="5">
        <v>6</v>
      </c>
    </row>
    <row r="78" spans="1:5" x14ac:dyDescent="0.3">
      <c r="A78" s="6" t="s">
        <v>922</v>
      </c>
      <c r="B78" s="6" t="s">
        <v>827</v>
      </c>
      <c r="C78" s="5">
        <v>5</v>
      </c>
    </row>
    <row r="79" spans="1:5" x14ac:dyDescent="0.3">
      <c r="A79" s="6" t="s">
        <v>826</v>
      </c>
      <c r="B79" s="6" t="s">
        <v>827</v>
      </c>
      <c r="C79" s="5">
        <v>5</v>
      </c>
    </row>
    <row r="80" spans="1:5" x14ac:dyDescent="0.3">
      <c r="A80" s="6" t="s">
        <v>923</v>
      </c>
      <c r="B80" s="6" t="s">
        <v>924</v>
      </c>
      <c r="C80" s="5">
        <v>3</v>
      </c>
    </row>
    <row r="81" spans="1:3" x14ac:dyDescent="0.3">
      <c r="A81" s="6" t="s">
        <v>925</v>
      </c>
      <c r="B81" s="6" t="s">
        <v>924</v>
      </c>
    </row>
    <row r="82" spans="1:3" x14ac:dyDescent="0.3">
      <c r="A82" s="6" t="s">
        <v>926</v>
      </c>
      <c r="B82" s="6" t="s">
        <v>927</v>
      </c>
    </row>
    <row r="83" spans="1:3" x14ac:dyDescent="0.3">
      <c r="A83" s="6" t="s">
        <v>928</v>
      </c>
      <c r="B83" s="6" t="s">
        <v>929</v>
      </c>
    </row>
    <row r="84" spans="1:3" x14ac:dyDescent="0.3">
      <c r="A84" s="6" t="s">
        <v>930</v>
      </c>
      <c r="B84" s="6" t="s">
        <v>931</v>
      </c>
    </row>
    <row r="85" spans="1:3" x14ac:dyDescent="0.3">
      <c r="A85" s="6" t="s">
        <v>75</v>
      </c>
      <c r="B85" s="6" t="s">
        <v>76</v>
      </c>
      <c r="C85" s="5">
        <v>4</v>
      </c>
    </row>
    <row r="86" spans="1:3" x14ac:dyDescent="0.3">
      <c r="A86" s="6" t="s">
        <v>77</v>
      </c>
      <c r="B86" s="6" t="s">
        <v>76</v>
      </c>
      <c r="C86" s="5">
        <v>3</v>
      </c>
    </row>
    <row r="87" spans="1:3" x14ac:dyDescent="0.3">
      <c r="A87" s="6" t="s">
        <v>83</v>
      </c>
      <c r="B87" s="6" t="s">
        <v>82</v>
      </c>
      <c r="C87" s="5">
        <v>3</v>
      </c>
    </row>
    <row r="88" spans="1:3" x14ac:dyDescent="0.3">
      <c r="A88" s="6" t="s">
        <v>875</v>
      </c>
      <c r="B88" s="6" t="s">
        <v>88</v>
      </c>
      <c r="C88" s="5">
        <v>4</v>
      </c>
    </row>
    <row r="89" spans="1:3" x14ac:dyDescent="0.3">
      <c r="A89" s="6" t="s">
        <v>87</v>
      </c>
      <c r="B89" s="6" t="s">
        <v>88</v>
      </c>
      <c r="C89" s="5">
        <v>3</v>
      </c>
    </row>
    <row r="90" spans="1:3" x14ac:dyDescent="0.3">
      <c r="A90" s="6" t="s">
        <v>876</v>
      </c>
      <c r="B90" s="6" t="s">
        <v>877</v>
      </c>
      <c r="C90" s="5">
        <v>1</v>
      </c>
    </row>
    <row r="91" spans="1:3" x14ac:dyDescent="0.3">
      <c r="A91" s="6" t="s">
        <v>89</v>
      </c>
      <c r="B91" s="6" t="s">
        <v>90</v>
      </c>
      <c r="C91" s="5">
        <v>3</v>
      </c>
    </row>
    <row r="92" spans="1:3" x14ac:dyDescent="0.3">
      <c r="A92" s="6" t="s">
        <v>91</v>
      </c>
      <c r="B92" s="6" t="s">
        <v>90</v>
      </c>
      <c r="C92" s="5">
        <v>3</v>
      </c>
    </row>
    <row r="93" spans="1:3" x14ac:dyDescent="0.3">
      <c r="A93" s="6" t="s">
        <v>97</v>
      </c>
      <c r="B93" s="6" t="s">
        <v>96</v>
      </c>
      <c r="C93" s="5">
        <v>3</v>
      </c>
    </row>
    <row r="94" spans="1:3" x14ac:dyDescent="0.3">
      <c r="A94" s="6" t="s">
        <v>100</v>
      </c>
      <c r="B94" s="6" t="s">
        <v>101</v>
      </c>
      <c r="C94" s="5">
        <v>4</v>
      </c>
    </row>
    <row r="95" spans="1:3" x14ac:dyDescent="0.3">
      <c r="A95" s="6" t="s">
        <v>878</v>
      </c>
      <c r="B95" s="6" t="s">
        <v>879</v>
      </c>
      <c r="C95" s="5">
        <v>3</v>
      </c>
    </row>
    <row r="96" spans="1:3" x14ac:dyDescent="0.3">
      <c r="A96" s="6" t="s">
        <v>102</v>
      </c>
      <c r="B96" s="6" t="s">
        <v>881</v>
      </c>
      <c r="C96" s="5">
        <v>3</v>
      </c>
    </row>
    <row r="97" spans="1:3" x14ac:dyDescent="0.3">
      <c r="A97" s="6" t="s">
        <v>104</v>
      </c>
      <c r="B97" s="6" t="s">
        <v>103</v>
      </c>
      <c r="C97" s="5">
        <v>3</v>
      </c>
    </row>
    <row r="98" spans="1:3" x14ac:dyDescent="0.3">
      <c r="A98" s="6" t="s">
        <v>108</v>
      </c>
      <c r="B98" s="6" t="s">
        <v>109</v>
      </c>
      <c r="C98" s="5">
        <v>9</v>
      </c>
    </row>
    <row r="99" spans="1:3" x14ac:dyDescent="0.3">
      <c r="A99" s="6" t="s">
        <v>110</v>
      </c>
      <c r="B99" s="6" t="s">
        <v>109</v>
      </c>
      <c r="C99" s="5">
        <v>8</v>
      </c>
    </row>
    <row r="100" spans="1:3" x14ac:dyDescent="0.3">
      <c r="A100" s="6" t="s">
        <v>111</v>
      </c>
      <c r="B100" s="6" t="s">
        <v>112</v>
      </c>
      <c r="C100" s="5">
        <v>8</v>
      </c>
    </row>
    <row r="101" spans="1:3" x14ac:dyDescent="0.3">
      <c r="A101" s="6" t="s">
        <v>113</v>
      </c>
      <c r="B101" s="6" t="s">
        <v>112</v>
      </c>
      <c r="C101" s="5">
        <v>7</v>
      </c>
    </row>
    <row r="102" spans="1:3" x14ac:dyDescent="0.3">
      <c r="A102" s="6" t="s">
        <v>114</v>
      </c>
      <c r="B102" s="6" t="s">
        <v>115</v>
      </c>
    </row>
    <row r="103" spans="1:3" x14ac:dyDescent="0.3">
      <c r="A103" s="6" t="s">
        <v>116</v>
      </c>
      <c r="B103" s="6" t="s">
        <v>115</v>
      </c>
      <c r="C103" s="5">
        <v>9</v>
      </c>
    </row>
    <row r="104" spans="1:3" x14ac:dyDescent="0.3">
      <c r="A104" s="6" t="s">
        <v>117</v>
      </c>
      <c r="B104" s="6" t="s">
        <v>118</v>
      </c>
      <c r="C104" s="5">
        <v>8</v>
      </c>
    </row>
    <row r="105" spans="1:3" x14ac:dyDescent="0.3">
      <c r="A105" s="6" t="s">
        <v>932</v>
      </c>
      <c r="B105" s="6" t="s">
        <v>933</v>
      </c>
    </row>
    <row r="106" spans="1:3" x14ac:dyDescent="0.3">
      <c r="A106" s="6" t="s">
        <v>601</v>
      </c>
      <c r="B106" s="6" t="s">
        <v>602</v>
      </c>
      <c r="C106" s="5">
        <v>5</v>
      </c>
    </row>
    <row r="107" spans="1:3" x14ac:dyDescent="0.3">
      <c r="A107" s="6" t="s">
        <v>882</v>
      </c>
      <c r="B107" s="6" t="s">
        <v>602</v>
      </c>
      <c r="C107" s="5">
        <v>5</v>
      </c>
    </row>
    <row r="108" spans="1:3" x14ac:dyDescent="0.3">
      <c r="A108" s="6" t="s">
        <v>603</v>
      </c>
      <c r="B108" s="6" t="s">
        <v>602</v>
      </c>
      <c r="C108" s="5">
        <v>4</v>
      </c>
    </row>
    <row r="109" spans="1:3" x14ac:dyDescent="0.3">
      <c r="A109" s="6" t="s">
        <v>309</v>
      </c>
      <c r="B109" s="6" t="s">
        <v>310</v>
      </c>
      <c r="C109" s="5">
        <v>3</v>
      </c>
    </row>
    <row r="110" spans="1:3" x14ac:dyDescent="0.3">
      <c r="A110" s="6" t="s">
        <v>934</v>
      </c>
      <c r="B110" s="6" t="s">
        <v>935</v>
      </c>
    </row>
    <row r="111" spans="1:3" x14ac:dyDescent="0.3">
      <c r="A111" s="6" t="s">
        <v>390</v>
      </c>
      <c r="B111" s="6" t="s">
        <v>391</v>
      </c>
      <c r="C111" s="5">
        <v>3</v>
      </c>
    </row>
    <row r="112" spans="1:3" x14ac:dyDescent="0.3">
      <c r="A112" s="6" t="s">
        <v>392</v>
      </c>
      <c r="B112" s="6" t="s">
        <v>391</v>
      </c>
      <c r="C112" s="5">
        <v>3</v>
      </c>
    </row>
    <row r="113" spans="1:3" x14ac:dyDescent="0.3">
      <c r="A113" s="6" t="s">
        <v>119</v>
      </c>
      <c r="B113" s="6" t="s">
        <v>120</v>
      </c>
      <c r="C113" s="5">
        <v>5</v>
      </c>
    </row>
    <row r="114" spans="1:3" x14ac:dyDescent="0.3">
      <c r="A114" s="6" t="s">
        <v>121</v>
      </c>
      <c r="B114" s="6" t="s">
        <v>122</v>
      </c>
      <c r="C114" s="5">
        <v>6</v>
      </c>
    </row>
    <row r="115" spans="1:3" x14ac:dyDescent="0.3">
      <c r="A115" s="6" t="s">
        <v>123</v>
      </c>
      <c r="B115" s="6" t="s">
        <v>124</v>
      </c>
      <c r="C115" s="5">
        <v>8</v>
      </c>
    </row>
    <row r="116" spans="1:3" x14ac:dyDescent="0.3">
      <c r="A116" s="6" t="s">
        <v>125</v>
      </c>
      <c r="B116" s="6" t="s">
        <v>124</v>
      </c>
      <c r="C116" s="5">
        <v>8</v>
      </c>
    </row>
    <row r="117" spans="1:3" x14ac:dyDescent="0.3">
      <c r="A117" s="6" t="s">
        <v>126</v>
      </c>
      <c r="B117" s="6" t="s">
        <v>127</v>
      </c>
      <c r="C117" s="5">
        <v>5</v>
      </c>
    </row>
    <row r="118" spans="1:3" x14ac:dyDescent="0.3">
      <c r="A118" s="6" t="s">
        <v>128</v>
      </c>
      <c r="B118" s="6" t="s">
        <v>127</v>
      </c>
      <c r="C118" s="5">
        <v>5</v>
      </c>
    </row>
    <row r="119" spans="1:3" x14ac:dyDescent="0.3">
      <c r="A119" s="6" t="s">
        <v>129</v>
      </c>
      <c r="B119" s="6" t="s">
        <v>130</v>
      </c>
      <c r="C119" s="5">
        <v>5</v>
      </c>
    </row>
    <row r="120" spans="1:3" x14ac:dyDescent="0.3">
      <c r="A120" s="6" t="s">
        <v>131</v>
      </c>
      <c r="B120" s="6" t="s">
        <v>130</v>
      </c>
      <c r="C120" s="5">
        <v>6</v>
      </c>
    </row>
    <row r="121" spans="1:3" x14ac:dyDescent="0.3">
      <c r="A121" s="6" t="s">
        <v>132</v>
      </c>
      <c r="B121" s="6" t="s">
        <v>133</v>
      </c>
      <c r="C121" s="5">
        <v>7</v>
      </c>
    </row>
    <row r="122" spans="1:3" x14ac:dyDescent="0.3">
      <c r="A122" s="6" t="s">
        <v>134</v>
      </c>
      <c r="B122" s="6" t="s">
        <v>133</v>
      </c>
      <c r="C122" s="5">
        <v>6</v>
      </c>
    </row>
    <row r="123" spans="1:3" x14ac:dyDescent="0.3">
      <c r="A123" s="6" t="s">
        <v>135</v>
      </c>
      <c r="B123" s="6" t="s">
        <v>136</v>
      </c>
      <c r="C123" s="5">
        <v>6</v>
      </c>
    </row>
    <row r="124" spans="1:3" x14ac:dyDescent="0.3">
      <c r="A124" s="6" t="s">
        <v>137</v>
      </c>
      <c r="B124" s="6" t="s">
        <v>136</v>
      </c>
      <c r="C124" s="5">
        <v>6</v>
      </c>
    </row>
    <row r="125" spans="1:3" x14ac:dyDescent="0.3">
      <c r="A125" s="6" t="s">
        <v>138</v>
      </c>
      <c r="B125" s="6" t="s">
        <v>139</v>
      </c>
      <c r="C125" s="5">
        <v>7</v>
      </c>
    </row>
    <row r="126" spans="1:3" x14ac:dyDescent="0.3">
      <c r="A126" s="6" t="s">
        <v>140</v>
      </c>
      <c r="B126" s="6" t="s">
        <v>139</v>
      </c>
      <c r="C126" s="5">
        <v>6</v>
      </c>
    </row>
    <row r="127" spans="1:3" x14ac:dyDescent="0.3">
      <c r="A127" s="6" t="s">
        <v>936</v>
      </c>
      <c r="B127" s="6" t="s">
        <v>937</v>
      </c>
      <c r="C127" s="5">
        <v>5</v>
      </c>
    </row>
    <row r="128" spans="1:3" x14ac:dyDescent="0.3">
      <c r="A128" s="6" t="s">
        <v>141</v>
      </c>
      <c r="B128" s="6" t="s">
        <v>142</v>
      </c>
      <c r="C128" s="5">
        <v>3</v>
      </c>
    </row>
    <row r="129" spans="1:3" x14ac:dyDescent="0.3">
      <c r="A129" s="6" t="s">
        <v>938</v>
      </c>
      <c r="B129" s="6" t="s">
        <v>939</v>
      </c>
    </row>
    <row r="130" spans="1:3" x14ac:dyDescent="0.3">
      <c r="A130" s="6" t="s">
        <v>940</v>
      </c>
      <c r="B130" s="6" t="s">
        <v>941</v>
      </c>
      <c r="C130" s="5">
        <v>6</v>
      </c>
    </row>
    <row r="131" spans="1:3" x14ac:dyDescent="0.3">
      <c r="A131" s="6" t="s">
        <v>942</v>
      </c>
      <c r="B131" s="6" t="s">
        <v>839</v>
      </c>
      <c r="C131" s="5">
        <v>3</v>
      </c>
    </row>
    <row r="132" spans="1:3" x14ac:dyDescent="0.3">
      <c r="A132" s="6" t="s">
        <v>943</v>
      </c>
      <c r="B132" s="6" t="s">
        <v>944</v>
      </c>
      <c r="C132" s="5">
        <v>4</v>
      </c>
    </row>
    <row r="133" spans="1:3" x14ac:dyDescent="0.3">
      <c r="A133" s="6" t="s">
        <v>945</v>
      </c>
      <c r="B133" s="6" t="s">
        <v>944</v>
      </c>
      <c r="C133" s="5">
        <v>3</v>
      </c>
    </row>
    <row r="134" spans="1:3" x14ac:dyDescent="0.3">
      <c r="A134" s="6" t="s">
        <v>946</v>
      </c>
      <c r="B134" s="6" t="s">
        <v>841</v>
      </c>
      <c r="C134" s="5">
        <v>3</v>
      </c>
    </row>
    <row r="135" spans="1:3" x14ac:dyDescent="0.3">
      <c r="A135" s="6" t="s">
        <v>840</v>
      </c>
      <c r="B135" s="6" t="s">
        <v>841</v>
      </c>
      <c r="C135" s="5">
        <v>3</v>
      </c>
    </row>
    <row r="136" spans="1:3" x14ac:dyDescent="0.3">
      <c r="A136" s="6" t="s">
        <v>947</v>
      </c>
      <c r="B136" s="6" t="s">
        <v>948</v>
      </c>
    </row>
    <row r="137" spans="1:3" x14ac:dyDescent="0.3">
      <c r="A137" s="6" t="s">
        <v>949</v>
      </c>
      <c r="B137" s="6" t="s">
        <v>843</v>
      </c>
      <c r="C137" s="5">
        <v>3</v>
      </c>
    </row>
    <row r="138" spans="1:3" x14ac:dyDescent="0.3">
      <c r="A138" s="6" t="s">
        <v>842</v>
      </c>
      <c r="B138" s="6" t="s">
        <v>843</v>
      </c>
      <c r="C138" s="5">
        <v>3</v>
      </c>
    </row>
    <row r="139" spans="1:3" x14ac:dyDescent="0.3">
      <c r="A139" s="6" t="s">
        <v>435</v>
      </c>
      <c r="B139" s="6" t="s">
        <v>436</v>
      </c>
      <c r="C139" s="5">
        <v>1</v>
      </c>
    </row>
    <row r="140" spans="1:3" x14ac:dyDescent="0.3">
      <c r="A140" s="6" t="s">
        <v>950</v>
      </c>
      <c r="B140" s="6" t="s">
        <v>951</v>
      </c>
    </row>
    <row r="141" spans="1:3" x14ac:dyDescent="0.3">
      <c r="A141" s="6" t="s">
        <v>952</v>
      </c>
      <c r="B141" s="6" t="s">
        <v>845</v>
      </c>
      <c r="C141" s="5">
        <v>4</v>
      </c>
    </row>
    <row r="142" spans="1:3" x14ac:dyDescent="0.3">
      <c r="A142" s="6" t="s">
        <v>844</v>
      </c>
      <c r="B142" s="6" t="s">
        <v>845</v>
      </c>
      <c r="C142" s="5">
        <v>4</v>
      </c>
    </row>
    <row r="143" spans="1:3" x14ac:dyDescent="0.3">
      <c r="A143" s="6" t="s">
        <v>953</v>
      </c>
      <c r="B143" s="6" t="s">
        <v>954</v>
      </c>
      <c r="C143" s="5">
        <v>4</v>
      </c>
    </row>
    <row r="144" spans="1:3" x14ac:dyDescent="0.3">
      <c r="A144" s="6" t="s">
        <v>955</v>
      </c>
      <c r="B144" s="6" t="s">
        <v>956</v>
      </c>
    </row>
    <row r="145" spans="1:3" x14ac:dyDescent="0.3">
      <c r="A145" s="6" t="s">
        <v>957</v>
      </c>
      <c r="B145" s="6" t="s">
        <v>730</v>
      </c>
      <c r="C145" s="5">
        <v>3</v>
      </c>
    </row>
    <row r="146" spans="1:3" x14ac:dyDescent="0.3">
      <c r="A146" s="6" t="s">
        <v>729</v>
      </c>
      <c r="B146" s="6" t="s">
        <v>730</v>
      </c>
      <c r="C146" s="5">
        <v>3</v>
      </c>
    </row>
    <row r="147" spans="1:3" x14ac:dyDescent="0.3">
      <c r="A147" s="6" t="s">
        <v>958</v>
      </c>
      <c r="B147" s="6" t="s">
        <v>959</v>
      </c>
    </row>
    <row r="148" spans="1:3" x14ac:dyDescent="0.3">
      <c r="A148" s="6" t="s">
        <v>960</v>
      </c>
      <c r="B148" s="6" t="s">
        <v>961</v>
      </c>
    </row>
    <row r="149" spans="1:3" x14ac:dyDescent="0.3">
      <c r="A149" s="6" t="s">
        <v>962</v>
      </c>
      <c r="B149" s="6" t="s">
        <v>963</v>
      </c>
      <c r="C149" s="5">
        <v>3</v>
      </c>
    </row>
    <row r="150" spans="1:3" x14ac:dyDescent="0.3">
      <c r="A150" s="6" t="s">
        <v>964</v>
      </c>
      <c r="B150" s="6" t="s">
        <v>963</v>
      </c>
      <c r="C150" s="5">
        <v>3</v>
      </c>
    </row>
    <row r="151" spans="1:3" x14ac:dyDescent="0.3">
      <c r="A151" s="6" t="s">
        <v>146</v>
      </c>
      <c r="B151" s="6" t="s">
        <v>147</v>
      </c>
      <c r="C151" s="5">
        <v>3</v>
      </c>
    </row>
    <row r="152" spans="1:3" x14ac:dyDescent="0.3">
      <c r="A152" s="6" t="s">
        <v>148</v>
      </c>
      <c r="B152" s="6" t="s">
        <v>149</v>
      </c>
      <c r="C152" s="5">
        <v>3</v>
      </c>
    </row>
    <row r="153" spans="1:3" x14ac:dyDescent="0.3">
      <c r="A153" s="6" t="s">
        <v>965</v>
      </c>
      <c r="B153" s="6" t="s">
        <v>966</v>
      </c>
      <c r="C153" s="5">
        <v>4</v>
      </c>
    </row>
    <row r="154" spans="1:3" x14ac:dyDescent="0.3">
      <c r="A154" s="6" t="s">
        <v>858</v>
      </c>
      <c r="B154" s="6" t="s">
        <v>859</v>
      </c>
    </row>
    <row r="155" spans="1:3" x14ac:dyDescent="0.3">
      <c r="A155" s="6" t="s">
        <v>967</v>
      </c>
      <c r="B155" s="6" t="s">
        <v>761</v>
      </c>
      <c r="C155" s="5">
        <v>3</v>
      </c>
    </row>
    <row r="156" spans="1:3" x14ac:dyDescent="0.3">
      <c r="A156" s="6" t="s">
        <v>760</v>
      </c>
      <c r="B156" s="6" t="s">
        <v>761</v>
      </c>
      <c r="C156" s="5">
        <v>3</v>
      </c>
    </row>
    <row r="157" spans="1:3" x14ac:dyDescent="0.3">
      <c r="A157" s="6" t="s">
        <v>411</v>
      </c>
      <c r="B157" s="6" t="s">
        <v>412</v>
      </c>
      <c r="C157" s="5">
        <v>5</v>
      </c>
    </row>
    <row r="158" spans="1:3" x14ac:dyDescent="0.3">
      <c r="A158" s="6" t="s">
        <v>413</v>
      </c>
      <c r="B158" s="6" t="s">
        <v>412</v>
      </c>
      <c r="C158" s="5">
        <v>5</v>
      </c>
    </row>
    <row r="159" spans="1:3" x14ac:dyDescent="0.3">
      <c r="A159" s="6" t="s">
        <v>769</v>
      </c>
      <c r="B159" s="6" t="s">
        <v>412</v>
      </c>
      <c r="C159" s="5">
        <v>5</v>
      </c>
    </row>
    <row r="160" spans="1:3" x14ac:dyDescent="0.3">
      <c r="A160" s="6" t="s">
        <v>311</v>
      </c>
      <c r="B160" s="6" t="s">
        <v>312</v>
      </c>
      <c r="C160" s="5">
        <v>5</v>
      </c>
    </row>
    <row r="161" spans="1:3" x14ac:dyDescent="0.3">
      <c r="A161" s="6" t="s">
        <v>313</v>
      </c>
      <c r="B161" s="6" t="s">
        <v>312</v>
      </c>
      <c r="C161" s="5">
        <v>5</v>
      </c>
    </row>
    <row r="162" spans="1:3" x14ac:dyDescent="0.3">
      <c r="A162" s="6" t="s">
        <v>332</v>
      </c>
      <c r="B162" s="6" t="s">
        <v>333</v>
      </c>
      <c r="C162" s="5">
        <v>3</v>
      </c>
    </row>
    <row r="163" spans="1:3" x14ac:dyDescent="0.3">
      <c r="A163" s="6" t="s">
        <v>334</v>
      </c>
      <c r="B163" s="6" t="s">
        <v>333</v>
      </c>
      <c r="C163" s="5">
        <v>3</v>
      </c>
    </row>
    <row r="164" spans="1:3" x14ac:dyDescent="0.3">
      <c r="A164" s="6" t="s">
        <v>776</v>
      </c>
      <c r="B164" s="6" t="s">
        <v>777</v>
      </c>
      <c r="C164" s="5">
        <v>3</v>
      </c>
    </row>
    <row r="165" spans="1:3" x14ac:dyDescent="0.3">
      <c r="A165" s="6" t="s">
        <v>864</v>
      </c>
      <c r="B165" s="6" t="s">
        <v>865</v>
      </c>
    </row>
    <row r="166" spans="1:3" x14ac:dyDescent="0.3">
      <c r="A166" s="6" t="s">
        <v>795</v>
      </c>
      <c r="B166" s="6" t="s">
        <v>796</v>
      </c>
      <c r="C166" s="5">
        <v>3</v>
      </c>
    </row>
    <row r="167" spans="1:3" x14ac:dyDescent="0.3">
      <c r="A167" s="6" t="s">
        <v>443</v>
      </c>
      <c r="B167" s="6" t="s">
        <v>444</v>
      </c>
      <c r="C167" s="5">
        <v>3</v>
      </c>
    </row>
    <row r="168" spans="1:3" x14ac:dyDescent="0.3">
      <c r="A168" s="6" t="s">
        <v>866</v>
      </c>
      <c r="B168" s="6" t="s">
        <v>867</v>
      </c>
    </row>
    <row r="169" spans="1:3" x14ac:dyDescent="0.3">
      <c r="A169" s="6" t="s">
        <v>808</v>
      </c>
      <c r="B169" s="6" t="s">
        <v>807</v>
      </c>
      <c r="C169" s="5">
        <v>4</v>
      </c>
    </row>
    <row r="170" spans="1:3" x14ac:dyDescent="0.3">
      <c r="A170" s="6" t="s">
        <v>806</v>
      </c>
      <c r="B170" s="6" t="s">
        <v>807</v>
      </c>
      <c r="C170" s="5">
        <v>4</v>
      </c>
    </row>
    <row r="171" spans="1:3" x14ac:dyDescent="0.3">
      <c r="A171" s="6" t="s">
        <v>868</v>
      </c>
      <c r="B171" s="6" t="s">
        <v>869</v>
      </c>
    </row>
    <row r="172" spans="1:3" x14ac:dyDescent="0.3">
      <c r="A172" s="6" t="s">
        <v>870</v>
      </c>
      <c r="B172" s="6" t="s">
        <v>871</v>
      </c>
    </row>
    <row r="173" spans="1:3" x14ac:dyDescent="0.3">
      <c r="A173" s="6" t="s">
        <v>750</v>
      </c>
      <c r="B173" s="6" t="s">
        <v>751</v>
      </c>
      <c r="C173" s="5">
        <v>3</v>
      </c>
    </row>
    <row r="174" spans="1:3" x14ac:dyDescent="0.3">
      <c r="A174" s="6" t="s">
        <v>383</v>
      </c>
      <c r="B174" s="6" t="s">
        <v>384</v>
      </c>
      <c r="C174" s="5">
        <v>3</v>
      </c>
    </row>
    <row r="175" spans="1:3" x14ac:dyDescent="0.3">
      <c r="A175" s="6" t="s">
        <v>681</v>
      </c>
      <c r="B175" s="6" t="s">
        <v>682</v>
      </c>
      <c r="C175" s="5">
        <v>1</v>
      </c>
    </row>
    <row r="176" spans="1:3" x14ac:dyDescent="0.3">
      <c r="A176" s="6" t="s">
        <v>704</v>
      </c>
      <c r="B176" s="6" t="s">
        <v>705</v>
      </c>
      <c r="C176" s="5">
        <v>1</v>
      </c>
    </row>
    <row r="177" spans="1:4" x14ac:dyDescent="0.3">
      <c r="A177" s="6" t="s">
        <v>725</v>
      </c>
      <c r="B177" s="6" t="s">
        <v>726</v>
      </c>
      <c r="C177" s="5">
        <v>3</v>
      </c>
    </row>
    <row r="178" spans="1:4" x14ac:dyDescent="0.3">
      <c r="A178" s="6" t="s">
        <v>706</v>
      </c>
      <c r="B178" s="6" t="s">
        <v>707</v>
      </c>
      <c r="C178" s="5">
        <v>2</v>
      </c>
    </row>
    <row r="179" spans="1:4" x14ac:dyDescent="0.3">
      <c r="A179" s="6" t="s">
        <v>862</v>
      </c>
      <c r="B179" s="6" t="s">
        <v>863</v>
      </c>
      <c r="C179" s="5">
        <v>3</v>
      </c>
    </row>
    <row r="180" spans="1:4" x14ac:dyDescent="0.3">
      <c r="A180" s="6" t="s">
        <v>748</v>
      </c>
      <c r="B180" s="6" t="s">
        <v>749</v>
      </c>
      <c r="C180" s="5">
        <v>3</v>
      </c>
    </row>
    <row r="181" spans="1:4" x14ac:dyDescent="0.3">
      <c r="A181" s="6" t="s">
        <v>647</v>
      </c>
      <c r="B181" s="6" t="s">
        <v>648</v>
      </c>
      <c r="C181" s="5">
        <v>4</v>
      </c>
    </row>
    <row r="182" spans="1:4" x14ac:dyDescent="0.3">
      <c r="A182" s="6" t="s">
        <v>727</v>
      </c>
      <c r="B182" s="6" t="s">
        <v>728</v>
      </c>
      <c r="C182" s="5">
        <v>3</v>
      </c>
    </row>
    <row r="183" spans="1:4" x14ac:dyDescent="0.3">
      <c r="A183" s="6" t="s">
        <v>701</v>
      </c>
      <c r="B183" s="6" t="s">
        <v>700</v>
      </c>
      <c r="C183" s="5">
        <v>2</v>
      </c>
    </row>
    <row r="184" spans="1:4" x14ac:dyDescent="0.3">
      <c r="A184" s="6" t="s">
        <v>561</v>
      </c>
      <c r="B184" s="6" t="s">
        <v>562</v>
      </c>
      <c r="C184" s="5">
        <v>4</v>
      </c>
    </row>
    <row r="185" spans="1:4" x14ac:dyDescent="0.3">
      <c r="A185" s="6" t="s">
        <v>679</v>
      </c>
      <c r="B185" s="6" t="s">
        <v>680</v>
      </c>
      <c r="C185" s="5">
        <v>4</v>
      </c>
    </row>
    <row r="186" spans="1:4" x14ac:dyDescent="0.3">
      <c r="A186" s="6" t="s">
        <v>665</v>
      </c>
      <c r="B186" s="6" t="s">
        <v>666</v>
      </c>
      <c r="C186" s="5">
        <v>3</v>
      </c>
    </row>
    <row r="187" spans="1:4" x14ac:dyDescent="0.3">
      <c r="A187" s="6" t="s">
        <v>721</v>
      </c>
      <c r="B187" s="6" t="s">
        <v>722</v>
      </c>
      <c r="C187" s="5">
        <v>3</v>
      </c>
    </row>
    <row r="188" spans="1:4" x14ac:dyDescent="0.3">
      <c r="A188" s="6" t="s">
        <v>731</v>
      </c>
      <c r="B188" s="6" t="s">
        <v>732</v>
      </c>
      <c r="C188" s="5">
        <v>3</v>
      </c>
      <c r="D188" s="2"/>
    </row>
    <row r="189" spans="1:4" x14ac:dyDescent="0.3">
      <c r="A189" s="6" t="s">
        <v>675</v>
      </c>
      <c r="B189" s="6" t="s">
        <v>676</v>
      </c>
      <c r="C189" s="5">
        <v>4</v>
      </c>
      <c r="D189" s="2"/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1:C201"/>
  <sheetViews>
    <sheetView workbookViewId="0">
      <selection sqref="A1:C1048576"/>
    </sheetView>
  </sheetViews>
  <sheetFormatPr defaultColWidth="9.109375" defaultRowHeight="14.4" x14ac:dyDescent="0.3"/>
  <cols>
    <col min="1" max="1" width="30" style="6" customWidth="1"/>
    <col min="2" max="2" width="38.88671875" style="6" bestFit="1" customWidth="1"/>
    <col min="3" max="3" width="9.109375" style="5"/>
    <col min="4" max="4" width="20.109375" style="1" customWidth="1"/>
    <col min="5" max="16384" width="9.109375" style="1"/>
  </cols>
  <sheetData>
    <row r="1" spans="1:3" x14ac:dyDescent="0.3">
      <c r="A1" s="6" t="s">
        <v>0</v>
      </c>
      <c r="B1" s="6" t="s">
        <v>968</v>
      </c>
    </row>
    <row r="2" spans="1:3" x14ac:dyDescent="0.3">
      <c r="A2" s="6" t="s">
        <v>2</v>
      </c>
      <c r="B2" s="6" t="s">
        <v>968</v>
      </c>
    </row>
    <row r="3" spans="1:3" x14ac:dyDescent="0.3">
      <c r="A3" s="6" t="s">
        <v>3</v>
      </c>
      <c r="B3" s="6" t="s">
        <v>969</v>
      </c>
    </row>
    <row r="4" spans="1:3" x14ac:dyDescent="0.3">
      <c r="A4" s="6" t="s">
        <v>5</v>
      </c>
      <c r="B4" s="6" t="s">
        <v>970</v>
      </c>
    </row>
    <row r="6" spans="1:3" x14ac:dyDescent="0.3">
      <c r="A6" s="6" t="s">
        <v>7</v>
      </c>
      <c r="B6" s="6" t="s">
        <v>8</v>
      </c>
      <c r="C6" s="5">
        <v>3</v>
      </c>
    </row>
    <row r="7" spans="1:3" x14ac:dyDescent="0.3">
      <c r="A7" s="6" t="s">
        <v>9</v>
      </c>
      <c r="B7" s="6" t="s">
        <v>8</v>
      </c>
      <c r="C7" s="5">
        <v>5</v>
      </c>
    </row>
    <row r="8" spans="1:3" x14ac:dyDescent="0.3">
      <c r="A8" s="6" t="s">
        <v>10</v>
      </c>
      <c r="B8" s="6" t="s">
        <v>11</v>
      </c>
      <c r="C8" s="5">
        <v>5</v>
      </c>
    </row>
    <row r="9" spans="1:3" x14ac:dyDescent="0.3">
      <c r="A9" s="6" t="s">
        <v>12</v>
      </c>
      <c r="B9" s="6" t="s">
        <v>11</v>
      </c>
      <c r="C9" s="5">
        <v>4</v>
      </c>
    </row>
    <row r="10" spans="1:3" x14ac:dyDescent="0.3">
      <c r="A10" s="6" t="s">
        <v>13</v>
      </c>
      <c r="B10" s="6" t="s">
        <v>14</v>
      </c>
      <c r="C10" s="5">
        <v>5</v>
      </c>
    </row>
    <row r="11" spans="1:3" x14ac:dyDescent="0.3">
      <c r="A11" s="6" t="s">
        <v>15</v>
      </c>
      <c r="B11" s="6" t="s">
        <v>14</v>
      </c>
      <c r="C11" s="5">
        <v>5</v>
      </c>
    </row>
    <row r="12" spans="1:3" x14ac:dyDescent="0.3">
      <c r="A12" s="6" t="s">
        <v>16</v>
      </c>
      <c r="B12" s="6" t="s">
        <v>17</v>
      </c>
      <c r="C12" s="5">
        <v>4</v>
      </c>
    </row>
    <row r="13" spans="1:3" x14ac:dyDescent="0.3">
      <c r="A13" s="6" t="s">
        <v>18</v>
      </c>
      <c r="B13" s="6" t="s">
        <v>17</v>
      </c>
      <c r="C13" s="5">
        <v>4</v>
      </c>
    </row>
    <row r="14" spans="1:3" x14ac:dyDescent="0.3">
      <c r="A14" s="6" t="s">
        <v>300</v>
      </c>
      <c r="B14" s="6" t="s">
        <v>301</v>
      </c>
      <c r="C14" s="5">
        <v>4</v>
      </c>
    </row>
    <row r="15" spans="1:3" x14ac:dyDescent="0.3">
      <c r="A15" s="6" t="s">
        <v>302</v>
      </c>
      <c r="B15" s="6" t="s">
        <v>301</v>
      </c>
      <c r="C15" s="5">
        <v>4</v>
      </c>
    </row>
    <row r="16" spans="1:3" x14ac:dyDescent="0.3">
      <c r="A16" s="6" t="s">
        <v>19</v>
      </c>
      <c r="B16" s="6" t="s">
        <v>20</v>
      </c>
      <c r="C16" s="5">
        <v>4</v>
      </c>
    </row>
    <row r="17" spans="1:3" x14ac:dyDescent="0.3">
      <c r="A17" s="6" t="s">
        <v>21</v>
      </c>
      <c r="B17" s="6" t="s">
        <v>20</v>
      </c>
      <c r="C17" s="5">
        <v>4</v>
      </c>
    </row>
    <row r="18" spans="1:3" x14ac:dyDescent="0.3">
      <c r="A18" s="6" t="s">
        <v>895</v>
      </c>
      <c r="B18" s="6" t="s">
        <v>646</v>
      </c>
      <c r="C18" s="5">
        <v>3</v>
      </c>
    </row>
    <row r="19" spans="1:3" x14ac:dyDescent="0.3">
      <c r="A19" s="6" t="s">
        <v>645</v>
      </c>
      <c r="B19" s="6" t="s">
        <v>646</v>
      </c>
      <c r="C19" s="5">
        <v>3</v>
      </c>
    </row>
    <row r="20" spans="1:3" x14ac:dyDescent="0.3">
      <c r="A20" s="6" t="s">
        <v>22</v>
      </c>
      <c r="B20" s="6" t="s">
        <v>23</v>
      </c>
      <c r="C20" s="5">
        <v>4</v>
      </c>
    </row>
    <row r="21" spans="1:3" x14ac:dyDescent="0.3">
      <c r="A21" s="6" t="s">
        <v>24</v>
      </c>
      <c r="B21" s="6" t="s">
        <v>25</v>
      </c>
      <c r="C21" s="5">
        <v>4</v>
      </c>
    </row>
    <row r="22" spans="1:3" x14ac:dyDescent="0.3">
      <c r="A22" s="6" t="s">
        <v>26</v>
      </c>
      <c r="B22" s="6" t="s">
        <v>27</v>
      </c>
      <c r="C22" s="5">
        <v>5</v>
      </c>
    </row>
    <row r="23" spans="1:3" x14ac:dyDescent="0.3">
      <c r="A23" s="6" t="s">
        <v>28</v>
      </c>
      <c r="B23" s="6" t="s">
        <v>27</v>
      </c>
      <c r="C23" s="5">
        <v>5</v>
      </c>
    </row>
    <row r="24" spans="1:3" x14ac:dyDescent="0.3">
      <c r="A24" s="6" t="s">
        <v>29</v>
      </c>
      <c r="B24" s="6" t="s">
        <v>30</v>
      </c>
      <c r="C24" s="5">
        <v>3</v>
      </c>
    </row>
    <row r="25" spans="1:3" x14ac:dyDescent="0.3">
      <c r="A25" s="6" t="s">
        <v>31</v>
      </c>
      <c r="B25" s="6" t="s">
        <v>30</v>
      </c>
      <c r="C25" s="5">
        <v>3</v>
      </c>
    </row>
    <row r="26" spans="1:3" x14ac:dyDescent="0.3">
      <c r="A26" s="6" t="s">
        <v>381</v>
      </c>
      <c r="B26" s="6" t="s">
        <v>382</v>
      </c>
      <c r="C26" s="5">
        <v>3</v>
      </c>
    </row>
    <row r="27" spans="1:3" x14ac:dyDescent="0.3">
      <c r="A27" s="6" t="s">
        <v>583</v>
      </c>
      <c r="B27" s="6" t="s">
        <v>584</v>
      </c>
      <c r="C27" s="5">
        <v>5</v>
      </c>
    </row>
    <row r="28" spans="1:3" x14ac:dyDescent="0.3">
      <c r="A28" s="6" t="s">
        <v>581</v>
      </c>
      <c r="B28" s="6" t="s">
        <v>584</v>
      </c>
      <c r="C28" s="5">
        <v>3</v>
      </c>
    </row>
    <row r="29" spans="1:3" x14ac:dyDescent="0.3">
      <c r="A29" s="6" t="s">
        <v>383</v>
      </c>
      <c r="B29" s="6" t="s">
        <v>384</v>
      </c>
      <c r="C29" s="5">
        <v>3</v>
      </c>
    </row>
    <row r="30" spans="1:3" x14ac:dyDescent="0.3">
      <c r="A30" s="6" t="s">
        <v>896</v>
      </c>
      <c r="B30" s="6" t="s">
        <v>897</v>
      </c>
      <c r="C30" s="5">
        <v>5</v>
      </c>
    </row>
    <row r="31" spans="1:3" x14ac:dyDescent="0.3">
      <c r="A31" s="6" t="s">
        <v>898</v>
      </c>
      <c r="B31" s="6" t="s">
        <v>897</v>
      </c>
      <c r="C31" s="5">
        <v>5</v>
      </c>
    </row>
    <row r="32" spans="1:3" x14ac:dyDescent="0.3">
      <c r="A32" s="6" t="s">
        <v>899</v>
      </c>
      <c r="B32" s="6" t="s">
        <v>900</v>
      </c>
      <c r="C32" s="5">
        <v>4</v>
      </c>
    </row>
    <row r="33" spans="1:3" x14ac:dyDescent="0.3">
      <c r="A33" s="6" t="s">
        <v>563</v>
      </c>
      <c r="B33" s="6" t="s">
        <v>900</v>
      </c>
      <c r="C33" s="5">
        <v>4</v>
      </c>
    </row>
    <row r="34" spans="1:3" x14ac:dyDescent="0.3">
      <c r="A34" s="6" t="s">
        <v>902</v>
      </c>
      <c r="B34" s="6" t="s">
        <v>903</v>
      </c>
      <c r="C34" s="5">
        <v>2</v>
      </c>
    </row>
    <row r="35" spans="1:3" x14ac:dyDescent="0.3">
      <c r="A35" s="6" t="s">
        <v>904</v>
      </c>
      <c r="B35" s="6" t="s">
        <v>903</v>
      </c>
      <c r="C35" s="5">
        <v>2</v>
      </c>
    </row>
    <row r="36" spans="1:3" x14ac:dyDescent="0.3">
      <c r="A36" s="6" t="s">
        <v>303</v>
      </c>
      <c r="B36" s="6" t="s">
        <v>304</v>
      </c>
      <c r="C36" s="5">
        <v>3</v>
      </c>
    </row>
    <row r="37" spans="1:3" x14ac:dyDescent="0.3">
      <c r="A37" s="6" t="s">
        <v>32</v>
      </c>
      <c r="B37" s="6" t="s">
        <v>33</v>
      </c>
      <c r="C37" s="5">
        <v>7</v>
      </c>
    </row>
    <row r="38" spans="1:3" x14ac:dyDescent="0.3">
      <c r="A38" s="6" t="s">
        <v>34</v>
      </c>
      <c r="B38" s="6" t="s">
        <v>33</v>
      </c>
      <c r="C38" s="5">
        <v>6</v>
      </c>
    </row>
    <row r="39" spans="1:3" x14ac:dyDescent="0.3">
      <c r="A39" s="6" t="s">
        <v>35</v>
      </c>
      <c r="B39" s="6" t="s">
        <v>36</v>
      </c>
      <c r="C39" s="5">
        <v>6</v>
      </c>
    </row>
    <row r="40" spans="1:3" x14ac:dyDescent="0.3">
      <c r="A40" s="6" t="s">
        <v>37</v>
      </c>
      <c r="B40" s="6" t="s">
        <v>36</v>
      </c>
      <c r="C40" s="5">
        <v>5</v>
      </c>
    </row>
    <row r="41" spans="1:3" x14ac:dyDescent="0.3">
      <c r="A41" s="6" t="s">
        <v>38</v>
      </c>
      <c r="B41" s="6" t="s">
        <v>39</v>
      </c>
      <c r="C41" s="5">
        <v>7</v>
      </c>
    </row>
    <row r="42" spans="1:3" x14ac:dyDescent="0.3">
      <c r="A42" s="6" t="s">
        <v>40</v>
      </c>
      <c r="B42" s="6" t="s">
        <v>39</v>
      </c>
      <c r="C42" s="5">
        <v>6</v>
      </c>
    </row>
    <row r="43" spans="1:3" x14ac:dyDescent="0.3">
      <c r="A43" s="6" t="s">
        <v>41</v>
      </c>
      <c r="B43" s="6" t="s">
        <v>42</v>
      </c>
      <c r="C43" s="5">
        <v>5</v>
      </c>
    </row>
    <row r="44" spans="1:3" x14ac:dyDescent="0.3">
      <c r="A44" s="6" t="s">
        <v>43</v>
      </c>
      <c r="B44" s="6" t="s">
        <v>42</v>
      </c>
      <c r="C44" s="5">
        <v>5</v>
      </c>
    </row>
    <row r="45" spans="1:3" x14ac:dyDescent="0.3">
      <c r="A45" s="6" t="s">
        <v>907</v>
      </c>
      <c r="B45" s="6" t="s">
        <v>908</v>
      </c>
      <c r="C45" s="5">
        <v>7</v>
      </c>
    </row>
    <row r="46" spans="1:3" x14ac:dyDescent="0.3">
      <c r="A46" s="6" t="s">
        <v>44</v>
      </c>
      <c r="B46" s="6" t="s">
        <v>45</v>
      </c>
      <c r="C46" s="5">
        <v>5</v>
      </c>
    </row>
    <row r="47" spans="1:3" x14ac:dyDescent="0.3">
      <c r="A47" s="6" t="s">
        <v>46</v>
      </c>
      <c r="B47" s="6" t="s">
        <v>45</v>
      </c>
      <c r="C47" s="5">
        <v>6</v>
      </c>
    </row>
    <row r="48" spans="1:3" x14ac:dyDescent="0.3">
      <c r="A48" s="6" t="s">
        <v>156</v>
      </c>
      <c r="B48" s="6" t="s">
        <v>157</v>
      </c>
      <c r="C48" s="5">
        <v>6</v>
      </c>
    </row>
    <row r="49" spans="1:3" x14ac:dyDescent="0.3">
      <c r="A49" s="6" t="s">
        <v>47</v>
      </c>
      <c r="B49" s="6" t="s">
        <v>48</v>
      </c>
      <c r="C49" s="5">
        <v>7</v>
      </c>
    </row>
    <row r="50" spans="1:3" x14ac:dyDescent="0.3">
      <c r="A50" s="6" t="s">
        <v>49</v>
      </c>
      <c r="B50" s="6" t="s">
        <v>48</v>
      </c>
      <c r="C50" s="5">
        <v>6</v>
      </c>
    </row>
    <row r="51" spans="1:3" x14ac:dyDescent="0.3">
      <c r="A51" s="6" t="s">
        <v>158</v>
      </c>
      <c r="B51" s="6" t="s">
        <v>159</v>
      </c>
      <c r="C51" s="5">
        <v>6</v>
      </c>
    </row>
    <row r="52" spans="1:3" x14ac:dyDescent="0.3">
      <c r="A52" s="6" t="s">
        <v>50</v>
      </c>
      <c r="B52" s="6" t="s">
        <v>51</v>
      </c>
      <c r="C52" s="5">
        <v>6</v>
      </c>
    </row>
    <row r="53" spans="1:3" x14ac:dyDescent="0.3">
      <c r="A53" s="6" t="s">
        <v>52</v>
      </c>
      <c r="B53" s="6" t="s">
        <v>51</v>
      </c>
      <c r="C53" s="5">
        <v>6</v>
      </c>
    </row>
    <row r="54" spans="1:3" x14ac:dyDescent="0.3">
      <c r="A54" s="6" t="s">
        <v>53</v>
      </c>
      <c r="B54" s="6" t="s">
        <v>54</v>
      </c>
      <c r="C54" s="5">
        <v>7</v>
      </c>
    </row>
    <row r="55" spans="1:3" x14ac:dyDescent="0.3">
      <c r="A55" s="6" t="s">
        <v>55</v>
      </c>
      <c r="B55" s="6" t="s">
        <v>54</v>
      </c>
      <c r="C55" s="5">
        <v>6</v>
      </c>
    </row>
    <row r="56" spans="1:3" x14ac:dyDescent="0.3">
      <c r="A56" s="6" t="s">
        <v>913</v>
      </c>
      <c r="B56" s="6" t="s">
        <v>914</v>
      </c>
      <c r="C56" s="5">
        <v>3</v>
      </c>
    </row>
    <row r="57" spans="1:3" x14ac:dyDescent="0.3">
      <c r="A57" s="6" t="s">
        <v>915</v>
      </c>
      <c r="B57" s="6" t="s">
        <v>914</v>
      </c>
      <c r="C57" s="5">
        <v>4</v>
      </c>
    </row>
    <row r="58" spans="1:3" x14ac:dyDescent="0.3">
      <c r="A58" s="6" t="s">
        <v>971</v>
      </c>
      <c r="B58" s="6" t="s">
        <v>666</v>
      </c>
      <c r="C58" s="5">
        <v>3</v>
      </c>
    </row>
    <row r="59" spans="1:3" x14ac:dyDescent="0.3">
      <c r="A59" s="6" t="s">
        <v>665</v>
      </c>
      <c r="B59" s="6" t="s">
        <v>666</v>
      </c>
      <c r="C59" s="5">
        <v>3</v>
      </c>
    </row>
    <row r="60" spans="1:3" x14ac:dyDescent="0.3">
      <c r="A60" s="6" t="s">
        <v>972</v>
      </c>
      <c r="B60" s="6" t="s">
        <v>973</v>
      </c>
      <c r="C60" s="5">
        <v>3</v>
      </c>
    </row>
    <row r="61" spans="1:3" x14ac:dyDescent="0.3">
      <c r="A61" s="6" t="s">
        <v>974</v>
      </c>
      <c r="B61" s="6" t="s">
        <v>973</v>
      </c>
      <c r="C61" s="5">
        <v>3</v>
      </c>
    </row>
    <row r="62" spans="1:3" x14ac:dyDescent="0.3">
      <c r="A62" s="6" t="s">
        <v>56</v>
      </c>
      <c r="B62" s="6" t="s">
        <v>57</v>
      </c>
      <c r="C62" s="5">
        <v>2</v>
      </c>
    </row>
    <row r="63" spans="1:3" x14ac:dyDescent="0.3">
      <c r="A63" s="6" t="s">
        <v>58</v>
      </c>
      <c r="B63" s="6" t="s">
        <v>59</v>
      </c>
      <c r="C63" s="5">
        <v>3</v>
      </c>
    </row>
    <row r="64" spans="1:3" x14ac:dyDescent="0.3">
      <c r="A64" s="6" t="s">
        <v>60</v>
      </c>
      <c r="B64" s="6" t="s">
        <v>61</v>
      </c>
      <c r="C64" s="5">
        <v>5</v>
      </c>
    </row>
    <row r="65" spans="1:3" x14ac:dyDescent="0.3">
      <c r="A65" s="6" t="s">
        <v>62</v>
      </c>
      <c r="B65" s="6" t="s">
        <v>61</v>
      </c>
      <c r="C65" s="5">
        <v>6</v>
      </c>
    </row>
    <row r="66" spans="1:3" x14ac:dyDescent="0.3">
      <c r="A66" s="6" t="s">
        <v>63</v>
      </c>
      <c r="B66" s="6" t="s">
        <v>64</v>
      </c>
      <c r="C66" s="5">
        <v>7</v>
      </c>
    </row>
    <row r="67" spans="1:3" x14ac:dyDescent="0.3">
      <c r="A67" s="6" t="s">
        <v>65</v>
      </c>
      <c r="B67" s="6" t="s">
        <v>64</v>
      </c>
      <c r="C67" s="5">
        <v>6</v>
      </c>
    </row>
    <row r="68" spans="1:3" x14ac:dyDescent="0.3">
      <c r="A68" s="6" t="s">
        <v>66</v>
      </c>
      <c r="B68" s="6" t="s">
        <v>67</v>
      </c>
      <c r="C68" s="5">
        <v>6</v>
      </c>
    </row>
    <row r="69" spans="1:3" x14ac:dyDescent="0.3">
      <c r="A69" s="6" t="s">
        <v>68</v>
      </c>
      <c r="B69" s="6" t="s">
        <v>67</v>
      </c>
      <c r="C69" s="5">
        <v>6</v>
      </c>
    </row>
    <row r="70" spans="1:3" x14ac:dyDescent="0.3">
      <c r="A70" s="6" t="s">
        <v>69</v>
      </c>
      <c r="B70" s="6" t="s">
        <v>70</v>
      </c>
      <c r="C70" s="5">
        <v>6</v>
      </c>
    </row>
    <row r="71" spans="1:3" x14ac:dyDescent="0.3">
      <c r="A71" s="6" t="s">
        <v>71</v>
      </c>
      <c r="B71" s="6" t="s">
        <v>70</v>
      </c>
      <c r="C71" s="5">
        <v>6</v>
      </c>
    </row>
    <row r="72" spans="1:3" x14ac:dyDescent="0.3">
      <c r="A72" s="6" t="s">
        <v>317</v>
      </c>
      <c r="B72" s="6" t="s">
        <v>318</v>
      </c>
      <c r="C72" s="5">
        <v>3</v>
      </c>
    </row>
    <row r="73" spans="1:3" x14ac:dyDescent="0.3">
      <c r="A73" s="6" t="s">
        <v>319</v>
      </c>
      <c r="B73" s="6" t="s">
        <v>318</v>
      </c>
      <c r="C73" s="5">
        <v>3</v>
      </c>
    </row>
    <row r="74" spans="1:3" x14ac:dyDescent="0.3">
      <c r="A74" s="6" t="s">
        <v>320</v>
      </c>
      <c r="B74" s="6" t="s">
        <v>321</v>
      </c>
      <c r="C74" s="5">
        <v>5</v>
      </c>
    </row>
    <row r="75" spans="1:3" x14ac:dyDescent="0.3">
      <c r="A75" s="6" t="s">
        <v>322</v>
      </c>
      <c r="B75" s="6" t="s">
        <v>321</v>
      </c>
      <c r="C75" s="5">
        <v>5</v>
      </c>
    </row>
    <row r="76" spans="1:3" x14ac:dyDescent="0.3">
      <c r="A76" s="6" t="s">
        <v>975</v>
      </c>
      <c r="B76" s="6" t="s">
        <v>976</v>
      </c>
      <c r="C76" s="5">
        <v>3</v>
      </c>
    </row>
    <row r="77" spans="1:3" x14ac:dyDescent="0.3">
      <c r="A77" s="6" t="s">
        <v>977</v>
      </c>
      <c r="B77" s="6" t="s">
        <v>976</v>
      </c>
      <c r="C77" s="5">
        <v>3</v>
      </c>
    </row>
    <row r="78" spans="1:3" x14ac:dyDescent="0.3">
      <c r="A78" s="6" t="s">
        <v>978</v>
      </c>
      <c r="B78" s="6" t="s">
        <v>979</v>
      </c>
      <c r="C78" s="5">
        <v>3</v>
      </c>
    </row>
    <row r="79" spans="1:3" x14ac:dyDescent="0.3">
      <c r="A79" s="6" t="s">
        <v>980</v>
      </c>
      <c r="B79" s="6" t="s">
        <v>979</v>
      </c>
      <c r="C79" s="5">
        <v>3</v>
      </c>
    </row>
    <row r="80" spans="1:3" x14ac:dyDescent="0.3">
      <c r="A80" s="6" t="s">
        <v>923</v>
      </c>
      <c r="B80" s="6" t="s">
        <v>924</v>
      </c>
      <c r="C80" s="5">
        <v>3</v>
      </c>
    </row>
    <row r="81" spans="1:3" x14ac:dyDescent="0.3">
      <c r="A81" s="6" t="s">
        <v>925</v>
      </c>
      <c r="B81" s="6" t="s">
        <v>924</v>
      </c>
    </row>
    <row r="82" spans="1:3" x14ac:dyDescent="0.3">
      <c r="A82" s="6" t="s">
        <v>926</v>
      </c>
      <c r="B82" s="6" t="s">
        <v>927</v>
      </c>
    </row>
    <row r="83" spans="1:3" x14ac:dyDescent="0.3">
      <c r="A83" s="6" t="s">
        <v>75</v>
      </c>
      <c r="B83" s="6" t="s">
        <v>76</v>
      </c>
      <c r="C83" s="5">
        <v>4</v>
      </c>
    </row>
    <row r="84" spans="1:3" x14ac:dyDescent="0.3">
      <c r="A84" s="6" t="s">
        <v>77</v>
      </c>
      <c r="B84" s="6" t="s">
        <v>76</v>
      </c>
      <c r="C84" s="5">
        <v>3</v>
      </c>
    </row>
    <row r="85" spans="1:3" x14ac:dyDescent="0.3">
      <c r="A85" s="6" t="s">
        <v>83</v>
      </c>
      <c r="B85" s="6" t="s">
        <v>82</v>
      </c>
      <c r="C85" s="5">
        <v>3</v>
      </c>
    </row>
    <row r="86" spans="1:3" x14ac:dyDescent="0.3">
      <c r="A86" s="6" t="s">
        <v>875</v>
      </c>
      <c r="B86" s="6" t="s">
        <v>88</v>
      </c>
      <c r="C86" s="5">
        <v>4</v>
      </c>
    </row>
    <row r="87" spans="1:3" x14ac:dyDescent="0.3">
      <c r="A87" s="6" t="s">
        <v>87</v>
      </c>
      <c r="B87" s="6" t="s">
        <v>88</v>
      </c>
      <c r="C87" s="5">
        <v>3</v>
      </c>
    </row>
    <row r="88" spans="1:3" x14ac:dyDescent="0.3">
      <c r="A88" s="6" t="s">
        <v>876</v>
      </c>
      <c r="B88" s="6" t="s">
        <v>877</v>
      </c>
      <c r="C88" s="5">
        <v>1</v>
      </c>
    </row>
    <row r="89" spans="1:3" x14ac:dyDescent="0.3">
      <c r="A89" s="6" t="s">
        <v>681</v>
      </c>
      <c r="B89" s="6" t="s">
        <v>877</v>
      </c>
      <c r="C89" s="5">
        <v>1</v>
      </c>
    </row>
    <row r="90" spans="1:3" x14ac:dyDescent="0.3">
      <c r="A90" s="6" t="s">
        <v>89</v>
      </c>
      <c r="B90" s="6" t="s">
        <v>90</v>
      </c>
      <c r="C90" s="5">
        <v>3</v>
      </c>
    </row>
    <row r="91" spans="1:3" x14ac:dyDescent="0.3">
      <c r="A91" s="6" t="s">
        <v>91</v>
      </c>
      <c r="B91" s="6" t="s">
        <v>90</v>
      </c>
      <c r="C91" s="5">
        <v>3</v>
      </c>
    </row>
    <row r="92" spans="1:3" x14ac:dyDescent="0.3">
      <c r="A92" s="6" t="s">
        <v>97</v>
      </c>
      <c r="B92" s="6" t="s">
        <v>96</v>
      </c>
      <c r="C92" s="5">
        <v>3</v>
      </c>
    </row>
    <row r="93" spans="1:3" x14ac:dyDescent="0.3">
      <c r="A93" s="6" t="s">
        <v>100</v>
      </c>
      <c r="B93" s="6" t="s">
        <v>101</v>
      </c>
      <c r="C93" s="5">
        <v>4</v>
      </c>
    </row>
    <row r="94" spans="1:3" x14ac:dyDescent="0.3">
      <c r="A94" s="6" t="s">
        <v>878</v>
      </c>
      <c r="B94" s="6" t="s">
        <v>879</v>
      </c>
      <c r="C94" s="5">
        <v>3</v>
      </c>
    </row>
    <row r="95" spans="1:3" x14ac:dyDescent="0.3">
      <c r="A95" s="6" t="s">
        <v>880</v>
      </c>
      <c r="B95" s="6" t="s">
        <v>879</v>
      </c>
      <c r="C95" s="5">
        <v>3</v>
      </c>
    </row>
    <row r="96" spans="1:3" x14ac:dyDescent="0.3">
      <c r="A96" s="6" t="s">
        <v>102</v>
      </c>
      <c r="B96" s="6" t="s">
        <v>881</v>
      </c>
      <c r="C96" s="5">
        <v>3</v>
      </c>
    </row>
    <row r="97" spans="1:3" x14ac:dyDescent="0.3">
      <c r="A97" s="6" t="s">
        <v>104</v>
      </c>
      <c r="B97" s="6" t="s">
        <v>103</v>
      </c>
      <c r="C97" s="5">
        <v>3</v>
      </c>
    </row>
    <row r="98" spans="1:3" x14ac:dyDescent="0.3">
      <c r="A98" s="6" t="s">
        <v>108</v>
      </c>
      <c r="B98" s="6" t="s">
        <v>109</v>
      </c>
      <c r="C98" s="5">
        <v>9</v>
      </c>
    </row>
    <row r="99" spans="1:3" x14ac:dyDescent="0.3">
      <c r="A99" s="6" t="s">
        <v>110</v>
      </c>
      <c r="B99" s="6" t="s">
        <v>109</v>
      </c>
      <c r="C99" s="5">
        <v>8</v>
      </c>
    </row>
    <row r="100" spans="1:3" x14ac:dyDescent="0.3">
      <c r="A100" s="6" t="s">
        <v>111</v>
      </c>
      <c r="B100" s="6" t="s">
        <v>112</v>
      </c>
      <c r="C100" s="5">
        <v>8</v>
      </c>
    </row>
    <row r="101" spans="1:3" x14ac:dyDescent="0.3">
      <c r="A101" s="6" t="s">
        <v>113</v>
      </c>
      <c r="B101" s="6" t="s">
        <v>112</v>
      </c>
      <c r="C101" s="5">
        <v>7</v>
      </c>
    </row>
    <row r="102" spans="1:3" x14ac:dyDescent="0.3">
      <c r="A102" s="6" t="s">
        <v>114</v>
      </c>
      <c r="B102" s="6" t="s">
        <v>115</v>
      </c>
    </row>
    <row r="103" spans="1:3" x14ac:dyDescent="0.3">
      <c r="A103" s="6" t="s">
        <v>116</v>
      </c>
      <c r="B103" s="6" t="s">
        <v>115</v>
      </c>
      <c r="C103" s="5">
        <v>9</v>
      </c>
    </row>
    <row r="104" spans="1:3" x14ac:dyDescent="0.3">
      <c r="A104" s="6" t="s">
        <v>117</v>
      </c>
      <c r="B104" s="6" t="s">
        <v>118</v>
      </c>
      <c r="C104" s="5">
        <v>8</v>
      </c>
    </row>
    <row r="105" spans="1:3" x14ac:dyDescent="0.3">
      <c r="A105" s="6" t="s">
        <v>601</v>
      </c>
      <c r="B105" s="6" t="s">
        <v>602</v>
      </c>
      <c r="C105" s="5">
        <v>5</v>
      </c>
    </row>
    <row r="106" spans="1:3" x14ac:dyDescent="0.3">
      <c r="A106" s="6" t="s">
        <v>882</v>
      </c>
      <c r="B106" s="6" t="s">
        <v>602</v>
      </c>
      <c r="C106" s="5">
        <v>5</v>
      </c>
    </row>
    <row r="107" spans="1:3" x14ac:dyDescent="0.3">
      <c r="A107" s="6" t="s">
        <v>603</v>
      </c>
      <c r="B107" s="6" t="s">
        <v>602</v>
      </c>
      <c r="C107" s="5">
        <v>4</v>
      </c>
    </row>
    <row r="108" spans="1:3" x14ac:dyDescent="0.3">
      <c r="A108" s="6" t="s">
        <v>309</v>
      </c>
      <c r="B108" s="6" t="s">
        <v>310</v>
      </c>
      <c r="C108" s="5">
        <v>3</v>
      </c>
    </row>
    <row r="109" spans="1:3" x14ac:dyDescent="0.3">
      <c r="A109" s="6" t="s">
        <v>934</v>
      </c>
      <c r="B109" s="6" t="s">
        <v>935</v>
      </c>
    </row>
    <row r="110" spans="1:3" x14ac:dyDescent="0.3">
      <c r="A110" s="6" t="s">
        <v>390</v>
      </c>
      <c r="B110" s="6" t="s">
        <v>391</v>
      </c>
      <c r="C110" s="5">
        <v>3</v>
      </c>
    </row>
    <row r="111" spans="1:3" x14ac:dyDescent="0.3">
      <c r="A111" s="6" t="s">
        <v>392</v>
      </c>
      <c r="B111" s="6" t="s">
        <v>391</v>
      </c>
      <c r="C111" s="5">
        <v>3</v>
      </c>
    </row>
    <row r="112" spans="1:3" x14ac:dyDescent="0.3">
      <c r="A112" s="6" t="s">
        <v>119</v>
      </c>
      <c r="B112" s="6" t="s">
        <v>120</v>
      </c>
      <c r="C112" s="5">
        <v>5</v>
      </c>
    </row>
    <row r="113" spans="1:3" x14ac:dyDescent="0.3">
      <c r="A113" s="6" t="s">
        <v>121</v>
      </c>
      <c r="B113" s="6" t="s">
        <v>122</v>
      </c>
      <c r="C113" s="5">
        <v>6</v>
      </c>
    </row>
    <row r="114" spans="1:3" x14ac:dyDescent="0.3">
      <c r="A114" s="6" t="s">
        <v>123</v>
      </c>
      <c r="B114" s="6" t="s">
        <v>124</v>
      </c>
      <c r="C114" s="5">
        <v>8</v>
      </c>
    </row>
    <row r="115" spans="1:3" x14ac:dyDescent="0.3">
      <c r="A115" s="6" t="s">
        <v>125</v>
      </c>
      <c r="B115" s="6" t="s">
        <v>124</v>
      </c>
      <c r="C115" s="5">
        <v>8</v>
      </c>
    </row>
    <row r="116" spans="1:3" x14ac:dyDescent="0.3">
      <c r="A116" s="6" t="s">
        <v>126</v>
      </c>
      <c r="B116" s="6" t="s">
        <v>127</v>
      </c>
      <c r="C116" s="5">
        <v>5</v>
      </c>
    </row>
    <row r="117" spans="1:3" x14ac:dyDescent="0.3">
      <c r="A117" s="6" t="s">
        <v>128</v>
      </c>
      <c r="B117" s="6" t="s">
        <v>127</v>
      </c>
      <c r="C117" s="5">
        <v>5</v>
      </c>
    </row>
    <row r="118" spans="1:3" x14ac:dyDescent="0.3">
      <c r="A118" s="6" t="s">
        <v>129</v>
      </c>
      <c r="B118" s="6" t="s">
        <v>130</v>
      </c>
      <c r="C118" s="5">
        <v>5</v>
      </c>
    </row>
    <row r="119" spans="1:3" x14ac:dyDescent="0.3">
      <c r="A119" s="6" t="s">
        <v>131</v>
      </c>
      <c r="B119" s="6" t="s">
        <v>130</v>
      </c>
      <c r="C119" s="5">
        <v>6</v>
      </c>
    </row>
    <row r="120" spans="1:3" x14ac:dyDescent="0.3">
      <c r="A120" s="6" t="s">
        <v>132</v>
      </c>
      <c r="B120" s="6" t="s">
        <v>133</v>
      </c>
      <c r="C120" s="5">
        <v>7</v>
      </c>
    </row>
    <row r="121" spans="1:3" x14ac:dyDescent="0.3">
      <c r="A121" s="6" t="s">
        <v>134</v>
      </c>
      <c r="B121" s="6" t="s">
        <v>133</v>
      </c>
      <c r="C121" s="5">
        <v>6</v>
      </c>
    </row>
    <row r="122" spans="1:3" x14ac:dyDescent="0.3">
      <c r="A122" s="6" t="s">
        <v>135</v>
      </c>
      <c r="B122" s="6" t="s">
        <v>136</v>
      </c>
      <c r="C122" s="5">
        <v>6</v>
      </c>
    </row>
    <row r="123" spans="1:3" x14ac:dyDescent="0.3">
      <c r="A123" s="6" t="s">
        <v>137</v>
      </c>
      <c r="B123" s="6" t="s">
        <v>136</v>
      </c>
      <c r="C123" s="5">
        <v>6</v>
      </c>
    </row>
    <row r="124" spans="1:3" x14ac:dyDescent="0.3">
      <c r="A124" s="6" t="s">
        <v>138</v>
      </c>
      <c r="B124" s="6" t="s">
        <v>139</v>
      </c>
      <c r="C124" s="5">
        <v>7</v>
      </c>
    </row>
    <row r="125" spans="1:3" x14ac:dyDescent="0.3">
      <c r="A125" s="6" t="s">
        <v>140</v>
      </c>
      <c r="B125" s="6" t="s">
        <v>139</v>
      </c>
      <c r="C125" s="5">
        <v>6</v>
      </c>
    </row>
    <row r="126" spans="1:3" x14ac:dyDescent="0.3">
      <c r="A126" s="6" t="s">
        <v>936</v>
      </c>
      <c r="B126" s="6" t="s">
        <v>937</v>
      </c>
      <c r="C126" s="5">
        <v>5</v>
      </c>
    </row>
    <row r="127" spans="1:3" x14ac:dyDescent="0.3">
      <c r="A127" s="6" t="s">
        <v>141</v>
      </c>
      <c r="B127" s="6" t="s">
        <v>142</v>
      </c>
      <c r="C127" s="5">
        <v>3</v>
      </c>
    </row>
    <row r="128" spans="1:3" x14ac:dyDescent="0.3">
      <c r="A128" s="6" t="s">
        <v>940</v>
      </c>
      <c r="B128" s="6" t="s">
        <v>941</v>
      </c>
      <c r="C128" s="5">
        <v>6</v>
      </c>
    </row>
    <row r="129" spans="1:3" x14ac:dyDescent="0.3">
      <c r="A129" s="6" t="s">
        <v>323</v>
      </c>
      <c r="B129" s="6" t="s">
        <v>324</v>
      </c>
      <c r="C129" s="5">
        <v>3</v>
      </c>
    </row>
    <row r="130" spans="1:3" x14ac:dyDescent="0.3">
      <c r="A130" s="6" t="s">
        <v>325</v>
      </c>
      <c r="B130" s="6" t="s">
        <v>324</v>
      </c>
      <c r="C130" s="5">
        <v>3</v>
      </c>
    </row>
    <row r="131" spans="1:3" x14ac:dyDescent="0.3">
      <c r="A131" s="6" t="s">
        <v>435</v>
      </c>
      <c r="B131" s="6" t="s">
        <v>436</v>
      </c>
      <c r="C131" s="5">
        <v>1</v>
      </c>
    </row>
    <row r="132" spans="1:3" x14ac:dyDescent="0.3">
      <c r="A132" s="6" t="s">
        <v>950</v>
      </c>
      <c r="B132" s="6" t="s">
        <v>951</v>
      </c>
    </row>
    <row r="133" spans="1:3" x14ac:dyDescent="0.3">
      <c r="A133" s="6" t="s">
        <v>953</v>
      </c>
      <c r="B133" s="6" t="s">
        <v>954</v>
      </c>
      <c r="C133" s="5">
        <v>4</v>
      </c>
    </row>
    <row r="134" spans="1:3" x14ac:dyDescent="0.3">
      <c r="A134" s="6" t="s">
        <v>955</v>
      </c>
      <c r="B134" s="6" t="s">
        <v>956</v>
      </c>
    </row>
    <row r="135" spans="1:3" x14ac:dyDescent="0.3">
      <c r="A135" s="6" t="s">
        <v>962</v>
      </c>
      <c r="B135" s="6" t="s">
        <v>963</v>
      </c>
      <c r="C135" s="5">
        <v>3</v>
      </c>
    </row>
    <row r="136" spans="1:3" x14ac:dyDescent="0.3">
      <c r="A136" s="6" t="s">
        <v>964</v>
      </c>
      <c r="B136" s="6" t="s">
        <v>963</v>
      </c>
      <c r="C136" s="5">
        <v>3</v>
      </c>
    </row>
    <row r="137" spans="1:3" x14ac:dyDescent="0.3">
      <c r="A137" s="6" t="s">
        <v>146</v>
      </c>
      <c r="B137" s="6" t="s">
        <v>147</v>
      </c>
      <c r="C137" s="5">
        <v>3</v>
      </c>
    </row>
    <row r="138" spans="1:3" x14ac:dyDescent="0.3">
      <c r="A138" s="6" t="s">
        <v>148</v>
      </c>
      <c r="B138" s="6" t="s">
        <v>149</v>
      </c>
      <c r="C138" s="5">
        <v>3</v>
      </c>
    </row>
    <row r="139" spans="1:3" x14ac:dyDescent="0.3">
      <c r="A139" s="6" t="s">
        <v>981</v>
      </c>
      <c r="B139" s="6" t="s">
        <v>982</v>
      </c>
    </row>
    <row r="140" spans="1:3" x14ac:dyDescent="0.3">
      <c r="A140" s="6" t="s">
        <v>329</v>
      </c>
      <c r="B140" s="6" t="s">
        <v>330</v>
      </c>
      <c r="C140" s="5">
        <v>3</v>
      </c>
    </row>
    <row r="141" spans="1:3" x14ac:dyDescent="0.3">
      <c r="A141" s="6" t="s">
        <v>331</v>
      </c>
      <c r="B141" s="6" t="s">
        <v>330</v>
      </c>
      <c r="C141" s="5">
        <v>3</v>
      </c>
    </row>
    <row r="142" spans="1:3" x14ac:dyDescent="0.3">
      <c r="A142" s="6" t="s">
        <v>967</v>
      </c>
      <c r="B142" s="6" t="s">
        <v>761</v>
      </c>
      <c r="C142" s="5">
        <v>3</v>
      </c>
    </row>
    <row r="143" spans="1:3" x14ac:dyDescent="0.3">
      <c r="A143" s="6" t="s">
        <v>760</v>
      </c>
      <c r="B143" s="6" t="s">
        <v>761</v>
      </c>
      <c r="C143" s="5">
        <v>3</v>
      </c>
    </row>
    <row r="144" spans="1:3" x14ac:dyDescent="0.3">
      <c r="A144" s="6" t="s">
        <v>411</v>
      </c>
      <c r="B144" s="6" t="s">
        <v>412</v>
      </c>
      <c r="C144" s="5">
        <v>5</v>
      </c>
    </row>
    <row r="145" spans="1:3" x14ac:dyDescent="0.3">
      <c r="A145" s="6" t="s">
        <v>413</v>
      </c>
      <c r="B145" s="6" t="s">
        <v>412</v>
      </c>
      <c r="C145" s="5">
        <v>5</v>
      </c>
    </row>
    <row r="146" spans="1:3" x14ac:dyDescent="0.3">
      <c r="A146" s="6" t="s">
        <v>769</v>
      </c>
      <c r="B146" s="6" t="s">
        <v>412</v>
      </c>
      <c r="C146" s="5">
        <v>5</v>
      </c>
    </row>
    <row r="147" spans="1:3" x14ac:dyDescent="0.3">
      <c r="A147" s="6" t="s">
        <v>983</v>
      </c>
      <c r="B147" s="6" t="s">
        <v>562</v>
      </c>
      <c r="C147" s="5">
        <v>4</v>
      </c>
    </row>
    <row r="148" spans="1:3" x14ac:dyDescent="0.3">
      <c r="A148" s="6" t="s">
        <v>561</v>
      </c>
      <c r="B148" s="6" t="s">
        <v>562</v>
      </c>
      <c r="C148" s="5">
        <v>4</v>
      </c>
    </row>
    <row r="149" spans="1:3" x14ac:dyDescent="0.3">
      <c r="A149" s="6" t="s">
        <v>311</v>
      </c>
      <c r="B149" s="6" t="s">
        <v>312</v>
      </c>
      <c r="C149" s="5">
        <v>5</v>
      </c>
    </row>
    <row r="150" spans="1:3" x14ac:dyDescent="0.3">
      <c r="A150" s="6" t="s">
        <v>313</v>
      </c>
      <c r="B150" s="6" t="s">
        <v>312</v>
      </c>
      <c r="C150" s="5">
        <v>5</v>
      </c>
    </row>
    <row r="151" spans="1:3" x14ac:dyDescent="0.3">
      <c r="A151" s="6" t="s">
        <v>332</v>
      </c>
      <c r="B151" s="6" t="s">
        <v>333</v>
      </c>
      <c r="C151" s="5">
        <v>3</v>
      </c>
    </row>
    <row r="152" spans="1:3" x14ac:dyDescent="0.3">
      <c r="A152" s="6" t="s">
        <v>334</v>
      </c>
      <c r="B152" s="6" t="s">
        <v>333</v>
      </c>
      <c r="C152" s="5">
        <v>3</v>
      </c>
    </row>
    <row r="153" spans="1:3" x14ac:dyDescent="0.3">
      <c r="A153" s="6" t="s">
        <v>776</v>
      </c>
      <c r="B153" s="6" t="s">
        <v>777</v>
      </c>
      <c r="C153" s="5">
        <v>3</v>
      </c>
    </row>
    <row r="154" spans="1:3" x14ac:dyDescent="0.3">
      <c r="A154" s="6" t="s">
        <v>795</v>
      </c>
      <c r="B154" s="6" t="s">
        <v>796</v>
      </c>
      <c r="C154" s="5">
        <v>3</v>
      </c>
    </row>
    <row r="155" spans="1:3" x14ac:dyDescent="0.3">
      <c r="A155" s="6" t="s">
        <v>443</v>
      </c>
      <c r="B155" s="6" t="s">
        <v>444</v>
      </c>
      <c r="C155" s="5">
        <v>3</v>
      </c>
    </row>
    <row r="156" spans="1:3" customFormat="1" x14ac:dyDescent="0.3">
      <c r="A156" s="9" t="s">
        <v>818</v>
      </c>
      <c r="B156" s="9" t="s">
        <v>819</v>
      </c>
      <c r="C156" s="11"/>
    </row>
    <row r="157" spans="1:3" customFormat="1" x14ac:dyDescent="0.3">
      <c r="A157" s="9" t="s">
        <v>641</v>
      </c>
      <c r="B157" s="9" t="s">
        <v>642</v>
      </c>
      <c r="C157" s="11"/>
    </row>
    <row r="158" spans="1:3" customFormat="1" x14ac:dyDescent="0.3">
      <c r="A158" s="9" t="s">
        <v>820</v>
      </c>
      <c r="B158" s="9" t="s">
        <v>821</v>
      </c>
      <c r="C158" s="11"/>
    </row>
    <row r="159" spans="1:3" customFormat="1" x14ac:dyDescent="0.3">
      <c r="A159" s="9" t="s">
        <v>822</v>
      </c>
      <c r="B159" s="9" t="s">
        <v>823</v>
      </c>
      <c r="C159" s="11"/>
    </row>
    <row r="160" spans="1:3" customFormat="1" x14ac:dyDescent="0.3">
      <c r="A160" s="9" t="s">
        <v>277</v>
      </c>
      <c r="B160" s="9" t="s">
        <v>276</v>
      </c>
      <c r="C160" s="11"/>
    </row>
    <row r="161" spans="1:3" customFormat="1" x14ac:dyDescent="0.3">
      <c r="A161" s="9" t="s">
        <v>280</v>
      </c>
      <c r="B161" s="9" t="s">
        <v>279</v>
      </c>
      <c r="C161" s="11"/>
    </row>
    <row r="162" spans="1:3" customFormat="1" x14ac:dyDescent="0.3">
      <c r="A162" s="9" t="s">
        <v>586</v>
      </c>
      <c r="B162" s="9" t="s">
        <v>587</v>
      </c>
      <c r="C162" s="11"/>
    </row>
    <row r="163" spans="1:3" customFormat="1" x14ac:dyDescent="0.3">
      <c r="A163" s="9" t="s">
        <v>284</v>
      </c>
      <c r="B163" s="9" t="s">
        <v>282</v>
      </c>
      <c r="C163" s="11"/>
    </row>
    <row r="164" spans="1:3" customFormat="1" x14ac:dyDescent="0.3">
      <c r="A164" s="9" t="s">
        <v>386</v>
      </c>
      <c r="B164" s="9" t="s">
        <v>385</v>
      </c>
      <c r="C164" s="11"/>
    </row>
    <row r="165" spans="1:3" customFormat="1" x14ac:dyDescent="0.3">
      <c r="A165" s="9" t="s">
        <v>824</v>
      </c>
      <c r="B165" s="9" t="s">
        <v>825</v>
      </c>
      <c r="C165" s="11"/>
    </row>
    <row r="166" spans="1:3" s="8" customFormat="1" x14ac:dyDescent="0.3">
      <c r="A166" s="9" t="s">
        <v>826</v>
      </c>
      <c r="B166" s="9" t="s">
        <v>827</v>
      </c>
      <c r="C166" s="9"/>
    </row>
    <row r="167" spans="1:3" s="8" customFormat="1" x14ac:dyDescent="0.3">
      <c r="A167" s="9" t="s">
        <v>597</v>
      </c>
      <c r="B167" s="9" t="s">
        <v>598</v>
      </c>
      <c r="C167" s="9"/>
    </row>
    <row r="168" spans="1:3" customFormat="1" x14ac:dyDescent="0.3">
      <c r="A168" s="9" t="s">
        <v>984</v>
      </c>
      <c r="B168" s="9" t="s">
        <v>676</v>
      </c>
      <c r="C168" s="11"/>
    </row>
    <row r="169" spans="1:3" customFormat="1" x14ac:dyDescent="0.3">
      <c r="A169" s="9" t="s">
        <v>828</v>
      </c>
      <c r="B169" s="9" t="s">
        <v>829</v>
      </c>
      <c r="C169" s="11"/>
    </row>
    <row r="170" spans="1:3" customFormat="1" x14ac:dyDescent="0.3">
      <c r="A170" s="9" t="s">
        <v>679</v>
      </c>
      <c r="B170" s="9" t="s">
        <v>985</v>
      </c>
      <c r="C170" s="11"/>
    </row>
    <row r="171" spans="1:3" customFormat="1" x14ac:dyDescent="0.3">
      <c r="A171" s="9" t="s">
        <v>830</v>
      </c>
      <c r="B171" s="9" t="s">
        <v>831</v>
      </c>
      <c r="C171" s="11"/>
    </row>
    <row r="172" spans="1:3" customFormat="1" x14ac:dyDescent="0.3">
      <c r="A172" s="9" t="s">
        <v>832</v>
      </c>
      <c r="B172" s="9" t="s">
        <v>833</v>
      </c>
      <c r="C172" s="11"/>
    </row>
    <row r="173" spans="1:3" customFormat="1" x14ac:dyDescent="0.3">
      <c r="A173" s="9" t="s">
        <v>290</v>
      </c>
      <c r="B173" s="9" t="s">
        <v>291</v>
      </c>
      <c r="C173" s="11"/>
    </row>
    <row r="174" spans="1:3" customFormat="1" x14ac:dyDescent="0.3">
      <c r="A174" s="9" t="s">
        <v>177</v>
      </c>
      <c r="B174" s="9" t="s">
        <v>176</v>
      </c>
      <c r="C174" s="11"/>
    </row>
    <row r="175" spans="1:3" customFormat="1" x14ac:dyDescent="0.3">
      <c r="A175" s="9" t="s">
        <v>294</v>
      </c>
      <c r="B175" s="9" t="s">
        <v>293</v>
      </c>
      <c r="C175" s="11"/>
    </row>
    <row r="176" spans="1:3" customFormat="1" x14ac:dyDescent="0.3">
      <c r="A176" s="9" t="s">
        <v>262</v>
      </c>
      <c r="B176" s="9" t="s">
        <v>261</v>
      </c>
      <c r="C176" s="11"/>
    </row>
    <row r="177" spans="1:3" customFormat="1" x14ac:dyDescent="0.3">
      <c r="A177" s="9" t="s">
        <v>834</v>
      </c>
      <c r="B177" s="9" t="s">
        <v>835</v>
      </c>
      <c r="C177" s="11"/>
    </row>
    <row r="178" spans="1:3" customFormat="1" x14ac:dyDescent="0.3">
      <c r="A178" s="9" t="s">
        <v>836</v>
      </c>
      <c r="B178" s="9" t="s">
        <v>837</v>
      </c>
      <c r="C178" s="11"/>
    </row>
    <row r="179" spans="1:3" customFormat="1" x14ac:dyDescent="0.3">
      <c r="A179" s="9" t="s">
        <v>838</v>
      </c>
      <c r="B179" s="9" t="s">
        <v>839</v>
      </c>
      <c r="C179" s="11"/>
    </row>
    <row r="180" spans="1:3" customFormat="1" x14ac:dyDescent="0.3">
      <c r="A180" s="9" t="s">
        <v>721</v>
      </c>
      <c r="B180" s="9" t="s">
        <v>722</v>
      </c>
      <c r="C180" s="11"/>
    </row>
    <row r="181" spans="1:3" customFormat="1" x14ac:dyDescent="0.3">
      <c r="A181" s="9" t="s">
        <v>840</v>
      </c>
      <c r="B181" s="9" t="s">
        <v>841</v>
      </c>
      <c r="C181" s="11"/>
    </row>
    <row r="182" spans="1:3" customFormat="1" x14ac:dyDescent="0.3">
      <c r="A182" s="9" t="s">
        <v>725</v>
      </c>
      <c r="B182" s="9" t="s">
        <v>986</v>
      </c>
      <c r="C182" s="11"/>
    </row>
    <row r="183" spans="1:3" customFormat="1" x14ac:dyDescent="0.3">
      <c r="A183" s="9" t="s">
        <v>842</v>
      </c>
      <c r="B183" s="9" t="s">
        <v>843</v>
      </c>
      <c r="C183" s="11"/>
    </row>
    <row r="184" spans="1:3" customFormat="1" x14ac:dyDescent="0.3">
      <c r="A184" s="9" t="s">
        <v>844</v>
      </c>
      <c r="B184" s="9" t="s">
        <v>845</v>
      </c>
      <c r="C184" s="11"/>
    </row>
    <row r="185" spans="1:3" customFormat="1" x14ac:dyDescent="0.3">
      <c r="A185" s="9" t="s">
        <v>846</v>
      </c>
      <c r="B185" s="9" t="s">
        <v>847</v>
      </c>
      <c r="C185" s="11"/>
    </row>
    <row r="186" spans="1:3" customFormat="1" x14ac:dyDescent="0.3">
      <c r="A186" s="9" t="s">
        <v>987</v>
      </c>
      <c r="B186" s="9" t="s">
        <v>988</v>
      </c>
      <c r="C186" s="11"/>
    </row>
    <row r="187" spans="1:3" customFormat="1" x14ac:dyDescent="0.3">
      <c r="A187" s="9" t="s">
        <v>989</v>
      </c>
      <c r="B187" s="9" t="s">
        <v>990</v>
      </c>
      <c r="C187" s="11"/>
    </row>
    <row r="188" spans="1:3" customFormat="1" x14ac:dyDescent="0.3">
      <c r="A188" s="9" t="s">
        <v>848</v>
      </c>
      <c r="B188" s="9" t="s">
        <v>849</v>
      </c>
      <c r="C188" s="11"/>
    </row>
    <row r="189" spans="1:3" customFormat="1" x14ac:dyDescent="0.3">
      <c r="A189" s="9" t="s">
        <v>850</v>
      </c>
      <c r="B189" s="9" t="s">
        <v>851</v>
      </c>
      <c r="C189" s="11"/>
    </row>
    <row r="190" spans="1:3" customFormat="1" x14ac:dyDescent="0.3">
      <c r="A190" s="9" t="s">
        <v>852</v>
      </c>
      <c r="B190" s="9" t="s">
        <v>853</v>
      </c>
      <c r="C190" s="11"/>
    </row>
    <row r="191" spans="1:3" s="8" customFormat="1" x14ac:dyDescent="0.3">
      <c r="A191" s="9" t="s">
        <v>729</v>
      </c>
      <c r="B191" s="9" t="s">
        <v>730</v>
      </c>
      <c r="C191" s="9"/>
    </row>
    <row r="192" spans="1:3" s="8" customFormat="1" x14ac:dyDescent="0.3">
      <c r="A192" s="9" t="s">
        <v>854</v>
      </c>
      <c r="B192" s="9" t="s">
        <v>855</v>
      </c>
      <c r="C192" s="9"/>
    </row>
    <row r="193" spans="1:3" s="8" customFormat="1" x14ac:dyDescent="0.3">
      <c r="A193" s="9" t="s">
        <v>856</v>
      </c>
      <c r="B193" s="9" t="s">
        <v>857</v>
      </c>
      <c r="C193" s="9"/>
    </row>
    <row r="194" spans="1:3" customFormat="1" x14ac:dyDescent="0.3">
      <c r="A194" s="9" t="s">
        <v>328</v>
      </c>
      <c r="B194" s="9" t="s">
        <v>327</v>
      </c>
      <c r="C194" s="11"/>
    </row>
    <row r="195" spans="1:3" customFormat="1" x14ac:dyDescent="0.3">
      <c r="A195" s="9" t="s">
        <v>750</v>
      </c>
      <c r="B195" s="9" t="s">
        <v>751</v>
      </c>
      <c r="C195" s="11"/>
    </row>
    <row r="196" spans="1:3" s="8" customFormat="1" x14ac:dyDescent="0.3">
      <c r="A196" s="9" t="s">
        <v>615</v>
      </c>
      <c r="B196" s="9" t="s">
        <v>616</v>
      </c>
      <c r="C196" s="9"/>
    </row>
    <row r="197" spans="1:3" customFormat="1" x14ac:dyDescent="0.3">
      <c r="A197" s="9" t="s">
        <v>155</v>
      </c>
      <c r="B197" s="9" t="s">
        <v>154</v>
      </c>
      <c r="C197" s="11"/>
    </row>
    <row r="198" spans="1:3" customFormat="1" x14ac:dyDescent="0.3">
      <c r="A198" s="9" t="s">
        <v>860</v>
      </c>
      <c r="B198" s="9" t="s">
        <v>861</v>
      </c>
      <c r="C198" s="11"/>
    </row>
    <row r="199" spans="1:3" s="8" customFormat="1" x14ac:dyDescent="0.3">
      <c r="A199" s="9" t="s">
        <v>862</v>
      </c>
      <c r="B199" s="9" t="s">
        <v>863</v>
      </c>
      <c r="C199" s="9"/>
    </row>
    <row r="200" spans="1:3" customFormat="1" x14ac:dyDescent="0.3">
      <c r="A200" s="9" t="s">
        <v>991</v>
      </c>
      <c r="B200" s="9" t="s">
        <v>805</v>
      </c>
      <c r="C200" s="11"/>
    </row>
    <row r="201" spans="1:3" s="8" customFormat="1" x14ac:dyDescent="0.3">
      <c r="A201" s="9" t="s">
        <v>806</v>
      </c>
      <c r="B201" s="9" t="s">
        <v>807</v>
      </c>
      <c r="C201" s="9"/>
    </row>
  </sheetData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E207"/>
  <sheetViews>
    <sheetView workbookViewId="0">
      <selection sqref="A1:C1048576"/>
    </sheetView>
  </sheetViews>
  <sheetFormatPr defaultColWidth="9.109375" defaultRowHeight="14.4" x14ac:dyDescent="0.3"/>
  <cols>
    <col min="1" max="1" width="30" style="6" customWidth="1"/>
    <col min="2" max="2" width="40.44140625" style="6" bestFit="1" customWidth="1"/>
    <col min="3" max="3" width="9.109375" style="5"/>
    <col min="4" max="16384" width="9.109375" style="1"/>
  </cols>
  <sheetData>
    <row r="1" spans="1:3" x14ac:dyDescent="0.3">
      <c r="A1" s="6" t="s">
        <v>0</v>
      </c>
      <c r="B1" s="6" t="s">
        <v>992</v>
      </c>
    </row>
    <row r="2" spans="1:3" x14ac:dyDescent="0.3">
      <c r="A2" s="6" t="s">
        <v>2</v>
      </c>
      <c r="B2" s="6" t="s">
        <v>992</v>
      </c>
    </row>
    <row r="3" spans="1:3" x14ac:dyDescent="0.3">
      <c r="A3" s="6" t="s">
        <v>3</v>
      </c>
      <c r="B3" s="6" t="s">
        <v>993</v>
      </c>
    </row>
    <row r="4" spans="1:3" x14ac:dyDescent="0.3">
      <c r="A4" s="6" t="s">
        <v>5</v>
      </c>
      <c r="B4" s="6" t="s">
        <v>994</v>
      </c>
    </row>
    <row r="6" spans="1:3" x14ac:dyDescent="0.3">
      <c r="A6" s="6" t="s">
        <v>9</v>
      </c>
      <c r="B6" s="6" t="s">
        <v>8</v>
      </c>
      <c r="C6" s="5">
        <v>5</v>
      </c>
    </row>
    <row r="7" spans="1:3" x14ac:dyDescent="0.3">
      <c r="A7" s="6" t="s">
        <v>7</v>
      </c>
      <c r="B7" s="6" t="s">
        <v>8</v>
      </c>
      <c r="C7" s="5">
        <v>3</v>
      </c>
    </row>
    <row r="8" spans="1:3" x14ac:dyDescent="0.3">
      <c r="A8" s="6" t="s">
        <v>12</v>
      </c>
      <c r="B8" s="6" t="s">
        <v>11</v>
      </c>
      <c r="C8" s="5">
        <v>4</v>
      </c>
    </row>
    <row r="9" spans="1:3" x14ac:dyDescent="0.3">
      <c r="A9" s="6" t="s">
        <v>10</v>
      </c>
      <c r="B9" s="6" t="s">
        <v>11</v>
      </c>
      <c r="C9" s="5">
        <v>5</v>
      </c>
    </row>
    <row r="10" spans="1:3" x14ac:dyDescent="0.3">
      <c r="A10" s="6" t="s">
        <v>15</v>
      </c>
      <c r="B10" s="6" t="s">
        <v>14</v>
      </c>
      <c r="C10" s="5">
        <v>5</v>
      </c>
    </row>
    <row r="11" spans="1:3" x14ac:dyDescent="0.3">
      <c r="A11" s="6" t="s">
        <v>13</v>
      </c>
      <c r="B11" s="6" t="s">
        <v>14</v>
      </c>
      <c r="C11" s="5">
        <v>5</v>
      </c>
    </row>
    <row r="12" spans="1:3" x14ac:dyDescent="0.3">
      <c r="A12" s="6" t="s">
        <v>18</v>
      </c>
      <c r="B12" s="6" t="s">
        <v>17</v>
      </c>
      <c r="C12" s="5">
        <v>4</v>
      </c>
    </row>
    <row r="13" spans="1:3" x14ac:dyDescent="0.3">
      <c r="A13" s="6" t="s">
        <v>16</v>
      </c>
      <c r="B13" s="6" t="s">
        <v>17</v>
      </c>
      <c r="C13" s="5">
        <v>4</v>
      </c>
    </row>
    <row r="14" spans="1:3" x14ac:dyDescent="0.3">
      <c r="A14" s="6" t="s">
        <v>302</v>
      </c>
      <c r="B14" s="6" t="s">
        <v>301</v>
      </c>
      <c r="C14" s="5">
        <v>4</v>
      </c>
    </row>
    <row r="15" spans="1:3" x14ac:dyDescent="0.3">
      <c r="A15" s="6" t="s">
        <v>300</v>
      </c>
      <c r="B15" s="6" t="s">
        <v>301</v>
      </c>
      <c r="C15" s="5">
        <v>4</v>
      </c>
    </row>
    <row r="16" spans="1:3" x14ac:dyDescent="0.3">
      <c r="A16" s="6" t="s">
        <v>818</v>
      </c>
      <c r="B16" s="6" t="s">
        <v>819</v>
      </c>
      <c r="C16" s="5">
        <v>5</v>
      </c>
    </row>
    <row r="17" spans="1:3" x14ac:dyDescent="0.3">
      <c r="A17" s="6" t="s">
        <v>893</v>
      </c>
      <c r="B17" s="6" t="s">
        <v>819</v>
      </c>
      <c r="C17" s="5">
        <v>4</v>
      </c>
    </row>
    <row r="18" spans="1:3" x14ac:dyDescent="0.3">
      <c r="A18" s="6" t="s">
        <v>641</v>
      </c>
      <c r="B18" s="6" t="s">
        <v>642</v>
      </c>
      <c r="C18" s="5">
        <v>3</v>
      </c>
    </row>
    <row r="19" spans="1:3" x14ac:dyDescent="0.3">
      <c r="A19" s="6" t="s">
        <v>894</v>
      </c>
      <c r="B19" s="6" t="s">
        <v>642</v>
      </c>
      <c r="C19" s="5">
        <v>3</v>
      </c>
    </row>
    <row r="20" spans="1:3" x14ac:dyDescent="0.3">
      <c r="A20" s="6" t="s">
        <v>21</v>
      </c>
      <c r="B20" s="6" t="s">
        <v>20</v>
      </c>
      <c r="C20" s="5">
        <v>4</v>
      </c>
    </row>
    <row r="21" spans="1:3" x14ac:dyDescent="0.3">
      <c r="A21" s="6" t="s">
        <v>19</v>
      </c>
      <c r="B21" s="6" t="s">
        <v>20</v>
      </c>
      <c r="C21" s="5">
        <v>4</v>
      </c>
    </row>
    <row r="22" spans="1:3" x14ac:dyDescent="0.3">
      <c r="A22" s="6" t="s">
        <v>645</v>
      </c>
      <c r="B22" s="6" t="s">
        <v>646</v>
      </c>
      <c r="C22" s="5">
        <v>3</v>
      </c>
    </row>
    <row r="23" spans="1:3" x14ac:dyDescent="0.3">
      <c r="A23" s="6" t="s">
        <v>895</v>
      </c>
      <c r="B23" s="6" t="s">
        <v>646</v>
      </c>
      <c r="C23" s="5">
        <v>3</v>
      </c>
    </row>
    <row r="24" spans="1:3" x14ac:dyDescent="0.3">
      <c r="A24" s="6" t="s">
        <v>22</v>
      </c>
      <c r="B24" s="6" t="s">
        <v>23</v>
      </c>
      <c r="C24" s="5">
        <v>4</v>
      </c>
    </row>
    <row r="25" spans="1:3" x14ac:dyDescent="0.3">
      <c r="A25" s="6" t="s">
        <v>24</v>
      </c>
      <c r="B25" s="6" t="s">
        <v>25</v>
      </c>
      <c r="C25" s="5">
        <v>4</v>
      </c>
    </row>
    <row r="26" spans="1:3" x14ac:dyDescent="0.3">
      <c r="A26" s="6" t="s">
        <v>28</v>
      </c>
      <c r="B26" s="6" t="s">
        <v>27</v>
      </c>
      <c r="C26" s="5">
        <v>5</v>
      </c>
    </row>
    <row r="27" spans="1:3" x14ac:dyDescent="0.3">
      <c r="A27" s="6" t="s">
        <v>26</v>
      </c>
      <c r="B27" s="6" t="s">
        <v>27</v>
      </c>
      <c r="C27" s="5">
        <v>5</v>
      </c>
    </row>
    <row r="28" spans="1:3" x14ac:dyDescent="0.3">
      <c r="A28" s="6" t="s">
        <v>31</v>
      </c>
      <c r="B28" s="6" t="s">
        <v>30</v>
      </c>
      <c r="C28" s="5">
        <v>3</v>
      </c>
    </row>
    <row r="29" spans="1:3" x14ac:dyDescent="0.3">
      <c r="A29" s="6" t="s">
        <v>29</v>
      </c>
      <c r="B29" s="6" t="s">
        <v>30</v>
      </c>
      <c r="C29" s="5">
        <v>3</v>
      </c>
    </row>
    <row r="30" spans="1:3" x14ac:dyDescent="0.3">
      <c r="A30" s="6" t="s">
        <v>581</v>
      </c>
      <c r="B30" s="6" t="s">
        <v>584</v>
      </c>
      <c r="C30" s="5">
        <v>3</v>
      </c>
    </row>
    <row r="31" spans="1:3" x14ac:dyDescent="0.3">
      <c r="A31" s="6" t="s">
        <v>583</v>
      </c>
      <c r="B31" s="6" t="s">
        <v>584</v>
      </c>
      <c r="C31" s="5">
        <v>5</v>
      </c>
    </row>
    <row r="32" spans="1:3" x14ac:dyDescent="0.3">
      <c r="A32" s="6" t="s">
        <v>898</v>
      </c>
      <c r="B32" s="6" t="s">
        <v>897</v>
      </c>
      <c r="C32" s="5">
        <v>5</v>
      </c>
    </row>
    <row r="33" spans="1:3" x14ac:dyDescent="0.3">
      <c r="A33" s="6" t="s">
        <v>896</v>
      </c>
      <c r="B33" s="6" t="s">
        <v>897</v>
      </c>
      <c r="C33" s="5">
        <v>5</v>
      </c>
    </row>
    <row r="34" spans="1:3" x14ac:dyDescent="0.3">
      <c r="A34" s="6" t="s">
        <v>563</v>
      </c>
      <c r="B34" s="6" t="s">
        <v>900</v>
      </c>
      <c r="C34" s="5">
        <v>4</v>
      </c>
    </row>
    <row r="35" spans="1:3" x14ac:dyDescent="0.3">
      <c r="A35" s="6" t="s">
        <v>899</v>
      </c>
      <c r="B35" s="6" t="s">
        <v>900</v>
      </c>
      <c r="C35" s="5">
        <v>4</v>
      </c>
    </row>
    <row r="36" spans="1:3" x14ac:dyDescent="0.3">
      <c r="A36" s="6" t="s">
        <v>586</v>
      </c>
      <c r="B36" s="6" t="s">
        <v>587</v>
      </c>
      <c r="C36" s="5">
        <v>4</v>
      </c>
    </row>
    <row r="37" spans="1:3" x14ac:dyDescent="0.3">
      <c r="A37" s="6" t="s">
        <v>901</v>
      </c>
      <c r="B37" s="6" t="s">
        <v>587</v>
      </c>
      <c r="C37" s="5">
        <v>4</v>
      </c>
    </row>
    <row r="38" spans="1:3" x14ac:dyDescent="0.3">
      <c r="A38" s="6" t="s">
        <v>904</v>
      </c>
      <c r="B38" s="6" t="s">
        <v>903</v>
      </c>
      <c r="C38" s="5">
        <v>2</v>
      </c>
    </row>
    <row r="39" spans="1:3" x14ac:dyDescent="0.3">
      <c r="A39" s="6" t="s">
        <v>902</v>
      </c>
      <c r="B39" s="6" t="s">
        <v>903</v>
      </c>
      <c r="C39" s="5">
        <v>2</v>
      </c>
    </row>
    <row r="40" spans="1:3" x14ac:dyDescent="0.3">
      <c r="A40" s="6" t="s">
        <v>905</v>
      </c>
      <c r="B40" s="6" t="s">
        <v>906</v>
      </c>
    </row>
    <row r="41" spans="1:3" x14ac:dyDescent="0.3">
      <c r="A41" s="6" t="s">
        <v>303</v>
      </c>
      <c r="B41" s="6" t="s">
        <v>304</v>
      </c>
      <c r="C41" s="5">
        <v>3</v>
      </c>
    </row>
    <row r="42" spans="1:3" x14ac:dyDescent="0.3">
      <c r="A42" s="6" t="s">
        <v>34</v>
      </c>
      <c r="B42" s="6" t="s">
        <v>33</v>
      </c>
      <c r="C42" s="5">
        <v>6</v>
      </c>
    </row>
    <row r="43" spans="1:3" x14ac:dyDescent="0.3">
      <c r="A43" s="6" t="s">
        <v>32</v>
      </c>
      <c r="B43" s="6" t="s">
        <v>33</v>
      </c>
      <c r="C43" s="5">
        <v>7</v>
      </c>
    </row>
    <row r="44" spans="1:3" x14ac:dyDescent="0.3">
      <c r="A44" s="6" t="s">
        <v>37</v>
      </c>
      <c r="B44" s="6" t="s">
        <v>36</v>
      </c>
      <c r="C44" s="5">
        <v>5</v>
      </c>
    </row>
    <row r="45" spans="1:3" x14ac:dyDescent="0.3">
      <c r="A45" s="6" t="s">
        <v>35</v>
      </c>
      <c r="B45" s="6" t="s">
        <v>36</v>
      </c>
      <c r="C45" s="5">
        <v>6</v>
      </c>
    </row>
    <row r="46" spans="1:3" x14ac:dyDescent="0.3">
      <c r="A46" s="6" t="s">
        <v>40</v>
      </c>
      <c r="B46" s="6" t="s">
        <v>39</v>
      </c>
      <c r="C46" s="5">
        <v>6</v>
      </c>
    </row>
    <row r="47" spans="1:3" x14ac:dyDescent="0.3">
      <c r="A47" s="6" t="s">
        <v>38</v>
      </c>
      <c r="B47" s="6" t="s">
        <v>39</v>
      </c>
      <c r="C47" s="5">
        <v>7</v>
      </c>
    </row>
    <row r="48" spans="1:3" x14ac:dyDescent="0.3">
      <c r="A48" s="6" t="s">
        <v>43</v>
      </c>
      <c r="B48" s="6" t="s">
        <v>42</v>
      </c>
      <c r="C48" s="5">
        <v>5</v>
      </c>
    </row>
    <row r="49" spans="1:3" x14ac:dyDescent="0.3">
      <c r="A49" s="6" t="s">
        <v>41</v>
      </c>
      <c r="B49" s="6" t="s">
        <v>42</v>
      </c>
      <c r="C49" s="5">
        <v>5</v>
      </c>
    </row>
    <row r="50" spans="1:3" x14ac:dyDescent="0.3">
      <c r="A50" s="6" t="s">
        <v>907</v>
      </c>
      <c r="B50" s="6" t="s">
        <v>908</v>
      </c>
      <c r="C50" s="5">
        <v>7</v>
      </c>
    </row>
    <row r="51" spans="1:3" x14ac:dyDescent="0.3">
      <c r="A51" s="6" t="s">
        <v>46</v>
      </c>
      <c r="B51" s="6" t="s">
        <v>45</v>
      </c>
      <c r="C51" s="5">
        <v>6</v>
      </c>
    </row>
    <row r="52" spans="1:3" x14ac:dyDescent="0.3">
      <c r="A52" s="6" t="s">
        <v>44</v>
      </c>
      <c r="B52" s="6" t="s">
        <v>45</v>
      </c>
      <c r="C52" s="5">
        <v>5</v>
      </c>
    </row>
    <row r="53" spans="1:3" x14ac:dyDescent="0.3">
      <c r="A53" s="6" t="s">
        <v>156</v>
      </c>
      <c r="B53" s="6" t="s">
        <v>157</v>
      </c>
      <c r="C53" s="5">
        <v>6</v>
      </c>
    </row>
    <row r="54" spans="1:3" x14ac:dyDescent="0.3">
      <c r="A54" s="6" t="s">
        <v>49</v>
      </c>
      <c r="B54" s="6" t="s">
        <v>48</v>
      </c>
      <c r="C54" s="5">
        <v>6</v>
      </c>
    </row>
    <row r="55" spans="1:3" x14ac:dyDescent="0.3">
      <c r="A55" s="6" t="s">
        <v>47</v>
      </c>
      <c r="B55" s="6" t="s">
        <v>48</v>
      </c>
      <c r="C55" s="5">
        <v>7</v>
      </c>
    </row>
    <row r="56" spans="1:3" x14ac:dyDescent="0.3">
      <c r="A56" s="6" t="s">
        <v>158</v>
      </c>
      <c r="B56" s="6" t="s">
        <v>159</v>
      </c>
      <c r="C56" s="5">
        <v>6</v>
      </c>
    </row>
    <row r="57" spans="1:3" x14ac:dyDescent="0.3">
      <c r="A57" s="6" t="s">
        <v>52</v>
      </c>
      <c r="B57" s="6" t="s">
        <v>51</v>
      </c>
      <c r="C57" s="5">
        <v>6</v>
      </c>
    </row>
    <row r="58" spans="1:3" x14ac:dyDescent="0.3">
      <c r="A58" s="6" t="s">
        <v>50</v>
      </c>
      <c r="B58" s="6" t="s">
        <v>51</v>
      </c>
      <c r="C58" s="5">
        <v>6</v>
      </c>
    </row>
    <row r="59" spans="1:3" x14ac:dyDescent="0.3">
      <c r="A59" s="6" t="s">
        <v>55</v>
      </c>
      <c r="B59" s="6" t="s">
        <v>54</v>
      </c>
      <c r="C59" s="5">
        <v>6</v>
      </c>
    </row>
    <row r="60" spans="1:3" x14ac:dyDescent="0.3">
      <c r="A60" s="6" t="s">
        <v>53</v>
      </c>
      <c r="B60" s="6" t="s">
        <v>54</v>
      </c>
      <c r="C60" s="5">
        <v>7</v>
      </c>
    </row>
    <row r="61" spans="1:3" x14ac:dyDescent="0.3">
      <c r="A61" s="6" t="s">
        <v>909</v>
      </c>
      <c r="B61" s="6" t="s">
        <v>910</v>
      </c>
      <c r="C61" s="5">
        <v>3</v>
      </c>
    </row>
    <row r="62" spans="1:3" x14ac:dyDescent="0.3">
      <c r="A62" s="6" t="s">
        <v>911</v>
      </c>
      <c r="B62" s="6" t="s">
        <v>912</v>
      </c>
      <c r="C62" s="5">
        <v>4</v>
      </c>
    </row>
    <row r="63" spans="1:3" x14ac:dyDescent="0.3">
      <c r="A63" s="6" t="s">
        <v>915</v>
      </c>
      <c r="B63" s="6" t="s">
        <v>914</v>
      </c>
      <c r="C63" s="5">
        <v>4</v>
      </c>
    </row>
    <row r="64" spans="1:3" x14ac:dyDescent="0.3">
      <c r="A64" s="6" t="s">
        <v>913</v>
      </c>
      <c r="B64" s="6" t="s">
        <v>914</v>
      </c>
      <c r="C64" s="5">
        <v>3</v>
      </c>
    </row>
    <row r="65" spans="1:3" x14ac:dyDescent="0.3">
      <c r="A65" s="6" t="s">
        <v>916</v>
      </c>
      <c r="B65" s="6" t="s">
        <v>917</v>
      </c>
      <c r="C65" s="5">
        <v>3</v>
      </c>
    </row>
    <row r="66" spans="1:3" x14ac:dyDescent="0.3">
      <c r="A66" s="6" t="s">
        <v>918</v>
      </c>
      <c r="B66" s="6" t="s">
        <v>919</v>
      </c>
      <c r="C66" s="5">
        <v>3</v>
      </c>
    </row>
    <row r="67" spans="1:3" x14ac:dyDescent="0.3">
      <c r="A67" s="6" t="s">
        <v>920</v>
      </c>
      <c r="B67" s="6" t="s">
        <v>921</v>
      </c>
      <c r="C67" s="5">
        <v>4</v>
      </c>
    </row>
    <row r="68" spans="1:3" x14ac:dyDescent="0.3">
      <c r="A68" s="6" t="s">
        <v>56</v>
      </c>
      <c r="B68" s="6" t="s">
        <v>57</v>
      </c>
      <c r="C68" s="5">
        <v>2</v>
      </c>
    </row>
    <row r="69" spans="1:3" x14ac:dyDescent="0.3">
      <c r="A69" s="6" t="s">
        <v>58</v>
      </c>
      <c r="B69" s="6" t="s">
        <v>59</v>
      </c>
      <c r="C69" s="5">
        <v>3</v>
      </c>
    </row>
    <row r="70" spans="1:3" x14ac:dyDescent="0.3">
      <c r="A70" s="6" t="s">
        <v>62</v>
      </c>
      <c r="B70" s="6" t="s">
        <v>61</v>
      </c>
      <c r="C70" s="5">
        <v>6</v>
      </c>
    </row>
    <row r="71" spans="1:3" x14ac:dyDescent="0.3">
      <c r="A71" s="6" t="s">
        <v>60</v>
      </c>
      <c r="B71" s="6" t="s">
        <v>61</v>
      </c>
      <c r="C71" s="5">
        <v>5</v>
      </c>
    </row>
    <row r="72" spans="1:3" x14ac:dyDescent="0.3">
      <c r="A72" s="6" t="s">
        <v>65</v>
      </c>
      <c r="B72" s="6" t="s">
        <v>64</v>
      </c>
      <c r="C72" s="5">
        <v>6</v>
      </c>
    </row>
    <row r="73" spans="1:3" x14ac:dyDescent="0.3">
      <c r="A73" s="6" t="s">
        <v>63</v>
      </c>
      <c r="B73" s="6" t="s">
        <v>64</v>
      </c>
      <c r="C73" s="5">
        <v>7</v>
      </c>
    </row>
    <row r="74" spans="1:3" x14ac:dyDescent="0.3">
      <c r="A74" s="6" t="s">
        <v>68</v>
      </c>
      <c r="B74" s="6" t="s">
        <v>67</v>
      </c>
      <c r="C74" s="5">
        <v>6</v>
      </c>
    </row>
    <row r="75" spans="1:3" x14ac:dyDescent="0.3">
      <c r="A75" s="6" t="s">
        <v>66</v>
      </c>
      <c r="B75" s="6" t="s">
        <v>67</v>
      </c>
      <c r="C75" s="5">
        <v>6</v>
      </c>
    </row>
    <row r="76" spans="1:3" x14ac:dyDescent="0.3">
      <c r="A76" s="6" t="s">
        <v>71</v>
      </c>
      <c r="B76" s="6" t="s">
        <v>70</v>
      </c>
      <c r="C76" s="5">
        <v>6</v>
      </c>
    </row>
    <row r="77" spans="1:3" x14ac:dyDescent="0.3">
      <c r="A77" s="6" t="s">
        <v>69</v>
      </c>
      <c r="B77" s="6" t="s">
        <v>70</v>
      </c>
      <c r="C77" s="5">
        <v>6</v>
      </c>
    </row>
    <row r="78" spans="1:3" x14ac:dyDescent="0.3">
      <c r="A78" s="6" t="s">
        <v>826</v>
      </c>
      <c r="B78" s="6" t="s">
        <v>827</v>
      </c>
      <c r="C78" s="5">
        <v>5</v>
      </c>
    </row>
    <row r="79" spans="1:3" x14ac:dyDescent="0.3">
      <c r="A79" s="6" t="s">
        <v>922</v>
      </c>
      <c r="B79" s="6" t="s">
        <v>827</v>
      </c>
      <c r="C79" s="5">
        <v>5</v>
      </c>
    </row>
    <row r="80" spans="1:3" x14ac:dyDescent="0.3">
      <c r="A80" s="6" t="s">
        <v>926</v>
      </c>
      <c r="B80" s="6" t="s">
        <v>927</v>
      </c>
    </row>
    <row r="81" spans="1:3" x14ac:dyDescent="0.3">
      <c r="A81" s="6" t="s">
        <v>928</v>
      </c>
      <c r="B81" s="6" t="s">
        <v>929</v>
      </c>
    </row>
    <row r="82" spans="1:3" x14ac:dyDescent="0.3">
      <c r="A82" s="6" t="s">
        <v>930</v>
      </c>
      <c r="B82" s="6" t="s">
        <v>931</v>
      </c>
    </row>
    <row r="83" spans="1:3" x14ac:dyDescent="0.3">
      <c r="A83" s="6" t="s">
        <v>77</v>
      </c>
      <c r="B83" s="6" t="s">
        <v>76</v>
      </c>
      <c r="C83" s="5">
        <v>3</v>
      </c>
    </row>
    <row r="84" spans="1:3" x14ac:dyDescent="0.3">
      <c r="A84" s="6" t="s">
        <v>75</v>
      </c>
      <c r="B84" s="6" t="s">
        <v>76</v>
      </c>
      <c r="C84" s="5">
        <v>4</v>
      </c>
    </row>
    <row r="85" spans="1:3" x14ac:dyDescent="0.3">
      <c r="A85" s="6" t="s">
        <v>83</v>
      </c>
      <c r="B85" s="6" t="s">
        <v>82</v>
      </c>
      <c r="C85" s="5">
        <v>3</v>
      </c>
    </row>
    <row r="86" spans="1:3" x14ac:dyDescent="0.3">
      <c r="A86" s="6" t="s">
        <v>87</v>
      </c>
      <c r="B86" s="6" t="s">
        <v>88</v>
      </c>
      <c r="C86" s="5">
        <v>3</v>
      </c>
    </row>
    <row r="87" spans="1:3" x14ac:dyDescent="0.3">
      <c r="A87" s="6" t="s">
        <v>875</v>
      </c>
      <c r="B87" s="6" t="s">
        <v>88</v>
      </c>
      <c r="C87" s="5">
        <v>4</v>
      </c>
    </row>
    <row r="88" spans="1:3" x14ac:dyDescent="0.3">
      <c r="A88" s="6" t="s">
        <v>681</v>
      </c>
      <c r="B88" s="6" t="s">
        <v>877</v>
      </c>
      <c r="C88" s="5">
        <v>1</v>
      </c>
    </row>
    <row r="89" spans="1:3" x14ac:dyDescent="0.3">
      <c r="A89" s="6" t="s">
        <v>876</v>
      </c>
      <c r="B89" s="6" t="s">
        <v>877</v>
      </c>
      <c r="C89" s="5">
        <v>1</v>
      </c>
    </row>
    <row r="90" spans="1:3" x14ac:dyDescent="0.3">
      <c r="A90" s="6" t="s">
        <v>91</v>
      </c>
      <c r="B90" s="6" t="s">
        <v>90</v>
      </c>
      <c r="C90" s="5">
        <v>3</v>
      </c>
    </row>
    <row r="91" spans="1:3" x14ac:dyDescent="0.3">
      <c r="A91" s="6" t="s">
        <v>89</v>
      </c>
      <c r="B91" s="6" t="s">
        <v>90</v>
      </c>
      <c r="C91" s="5">
        <v>3</v>
      </c>
    </row>
    <row r="92" spans="1:3" x14ac:dyDescent="0.3">
      <c r="A92" s="6" t="s">
        <v>97</v>
      </c>
      <c r="B92" s="6" t="s">
        <v>96</v>
      </c>
      <c r="C92" s="5">
        <v>3</v>
      </c>
    </row>
    <row r="93" spans="1:3" x14ac:dyDescent="0.3">
      <c r="A93" s="6" t="s">
        <v>100</v>
      </c>
      <c r="B93" s="6" t="s">
        <v>101</v>
      </c>
      <c r="C93" s="5">
        <v>4</v>
      </c>
    </row>
    <row r="94" spans="1:3" x14ac:dyDescent="0.3">
      <c r="A94" s="6" t="s">
        <v>880</v>
      </c>
      <c r="B94" s="6" t="s">
        <v>879</v>
      </c>
      <c r="C94" s="5">
        <v>3</v>
      </c>
    </row>
    <row r="95" spans="1:3" x14ac:dyDescent="0.3">
      <c r="A95" s="6" t="s">
        <v>878</v>
      </c>
      <c r="B95" s="6" t="s">
        <v>879</v>
      </c>
      <c r="C95" s="5">
        <v>3</v>
      </c>
    </row>
    <row r="96" spans="1:3" x14ac:dyDescent="0.3">
      <c r="A96" s="6" t="s">
        <v>102</v>
      </c>
      <c r="B96" s="6" t="s">
        <v>881</v>
      </c>
      <c r="C96" s="5">
        <v>3</v>
      </c>
    </row>
    <row r="97" spans="1:3" x14ac:dyDescent="0.3">
      <c r="A97" s="6" t="s">
        <v>104</v>
      </c>
      <c r="B97" s="6" t="s">
        <v>103</v>
      </c>
      <c r="C97" s="5">
        <v>3</v>
      </c>
    </row>
    <row r="98" spans="1:3" x14ac:dyDescent="0.3">
      <c r="A98" s="6" t="s">
        <v>110</v>
      </c>
      <c r="B98" s="6" t="s">
        <v>109</v>
      </c>
      <c r="C98" s="5">
        <v>8</v>
      </c>
    </row>
    <row r="99" spans="1:3" x14ac:dyDescent="0.3">
      <c r="A99" s="6" t="s">
        <v>108</v>
      </c>
      <c r="B99" s="6" t="s">
        <v>109</v>
      </c>
      <c r="C99" s="5">
        <v>9</v>
      </c>
    </row>
    <row r="100" spans="1:3" x14ac:dyDescent="0.3">
      <c r="A100" s="6" t="s">
        <v>113</v>
      </c>
      <c r="B100" s="6" t="s">
        <v>112</v>
      </c>
      <c r="C100" s="5">
        <v>7</v>
      </c>
    </row>
    <row r="101" spans="1:3" x14ac:dyDescent="0.3">
      <c r="A101" s="6" t="s">
        <v>111</v>
      </c>
      <c r="B101" s="6" t="s">
        <v>112</v>
      </c>
      <c r="C101" s="5">
        <v>8</v>
      </c>
    </row>
    <row r="102" spans="1:3" x14ac:dyDescent="0.3">
      <c r="A102" s="6" t="s">
        <v>114</v>
      </c>
      <c r="B102" s="6" t="s">
        <v>115</v>
      </c>
    </row>
    <row r="103" spans="1:3" x14ac:dyDescent="0.3">
      <c r="A103" s="6" t="s">
        <v>116</v>
      </c>
      <c r="B103" s="6" t="s">
        <v>115</v>
      </c>
      <c r="C103" s="5">
        <v>9</v>
      </c>
    </row>
    <row r="104" spans="1:3" x14ac:dyDescent="0.3">
      <c r="A104" s="6" t="s">
        <v>117</v>
      </c>
      <c r="B104" s="6" t="s">
        <v>118</v>
      </c>
      <c r="C104" s="5">
        <v>8</v>
      </c>
    </row>
    <row r="105" spans="1:3" x14ac:dyDescent="0.3">
      <c r="A105" s="6" t="s">
        <v>932</v>
      </c>
      <c r="B105" s="6" t="s">
        <v>933</v>
      </c>
    </row>
    <row r="106" spans="1:3" x14ac:dyDescent="0.3">
      <c r="A106" s="6" t="s">
        <v>603</v>
      </c>
      <c r="B106" s="6" t="s">
        <v>602</v>
      </c>
      <c r="C106" s="5">
        <v>4</v>
      </c>
    </row>
    <row r="107" spans="1:3" x14ac:dyDescent="0.3">
      <c r="A107" s="6" t="s">
        <v>601</v>
      </c>
      <c r="B107" s="6" t="s">
        <v>602</v>
      </c>
      <c r="C107" s="5">
        <v>5</v>
      </c>
    </row>
    <row r="108" spans="1:3" x14ac:dyDescent="0.3">
      <c r="A108" s="6" t="s">
        <v>882</v>
      </c>
      <c r="B108" s="6" t="s">
        <v>602</v>
      </c>
      <c r="C108" s="5">
        <v>5</v>
      </c>
    </row>
    <row r="109" spans="1:3" x14ac:dyDescent="0.3">
      <c r="A109" s="6" t="s">
        <v>309</v>
      </c>
      <c r="B109" s="6" t="s">
        <v>310</v>
      </c>
      <c r="C109" s="5">
        <v>3</v>
      </c>
    </row>
    <row r="110" spans="1:3" x14ac:dyDescent="0.3">
      <c r="A110" s="6" t="s">
        <v>392</v>
      </c>
      <c r="B110" s="6" t="s">
        <v>391</v>
      </c>
      <c r="C110" s="5">
        <v>3</v>
      </c>
    </row>
    <row r="111" spans="1:3" x14ac:dyDescent="0.3">
      <c r="A111" s="6" t="s">
        <v>390</v>
      </c>
      <c r="B111" s="6" t="s">
        <v>391</v>
      </c>
      <c r="C111" s="5">
        <v>3</v>
      </c>
    </row>
    <row r="112" spans="1:3" x14ac:dyDescent="0.3">
      <c r="A112" s="6" t="s">
        <v>119</v>
      </c>
      <c r="B112" s="6" t="s">
        <v>120</v>
      </c>
      <c r="C112" s="5">
        <v>5</v>
      </c>
    </row>
    <row r="113" spans="1:5" x14ac:dyDescent="0.3">
      <c r="A113" s="6" t="s">
        <v>121</v>
      </c>
      <c r="B113" s="6" t="s">
        <v>122</v>
      </c>
      <c r="C113" s="5">
        <v>6</v>
      </c>
    </row>
    <row r="114" spans="1:5" x14ac:dyDescent="0.3">
      <c r="A114" s="6" t="s">
        <v>125</v>
      </c>
      <c r="B114" s="6" t="s">
        <v>124</v>
      </c>
      <c r="C114" s="5">
        <v>8</v>
      </c>
    </row>
    <row r="115" spans="1:5" x14ac:dyDescent="0.3">
      <c r="A115" s="6" t="s">
        <v>123</v>
      </c>
      <c r="B115" s="6" t="s">
        <v>124</v>
      </c>
      <c r="C115" s="5">
        <v>8</v>
      </c>
    </row>
    <row r="116" spans="1:5" x14ac:dyDescent="0.3">
      <c r="A116" s="6" t="s">
        <v>128</v>
      </c>
      <c r="B116" s="6" t="s">
        <v>127</v>
      </c>
      <c r="C116" s="5">
        <v>5</v>
      </c>
    </row>
    <row r="117" spans="1:5" x14ac:dyDescent="0.3">
      <c r="A117" s="6" t="s">
        <v>126</v>
      </c>
      <c r="B117" s="6" t="s">
        <v>127</v>
      </c>
      <c r="C117" s="5">
        <v>5</v>
      </c>
    </row>
    <row r="118" spans="1:5" x14ac:dyDescent="0.3">
      <c r="A118" s="6" t="s">
        <v>131</v>
      </c>
      <c r="B118" s="6" t="s">
        <v>130</v>
      </c>
      <c r="C118" s="5">
        <v>6</v>
      </c>
    </row>
    <row r="119" spans="1:5" x14ac:dyDescent="0.3">
      <c r="A119" s="6" t="s">
        <v>129</v>
      </c>
      <c r="B119" s="6" t="s">
        <v>130</v>
      </c>
      <c r="C119" s="5">
        <v>5</v>
      </c>
    </row>
    <row r="120" spans="1:5" x14ac:dyDescent="0.3">
      <c r="A120" s="6" t="s">
        <v>134</v>
      </c>
      <c r="B120" s="6" t="s">
        <v>133</v>
      </c>
      <c r="C120" s="5">
        <v>6</v>
      </c>
    </row>
    <row r="121" spans="1:5" x14ac:dyDescent="0.3">
      <c r="A121" s="6" t="s">
        <v>132</v>
      </c>
      <c r="B121" s="6" t="s">
        <v>133</v>
      </c>
      <c r="C121" s="5">
        <v>7</v>
      </c>
    </row>
    <row r="122" spans="1:5" x14ac:dyDescent="0.3">
      <c r="A122" s="6" t="s">
        <v>137</v>
      </c>
      <c r="B122" s="6" t="s">
        <v>136</v>
      </c>
      <c r="C122" s="5">
        <v>6</v>
      </c>
    </row>
    <row r="123" spans="1:5" customFormat="1" x14ac:dyDescent="0.3">
      <c r="A123" s="6" t="s">
        <v>135</v>
      </c>
      <c r="B123" s="6" t="s">
        <v>136</v>
      </c>
      <c r="C123" s="5">
        <v>6</v>
      </c>
      <c r="D123" s="1"/>
      <c r="E123" s="1"/>
    </row>
    <row r="124" spans="1:5" customFormat="1" x14ac:dyDescent="0.3">
      <c r="A124" s="6" t="s">
        <v>140</v>
      </c>
      <c r="B124" s="6" t="s">
        <v>139</v>
      </c>
      <c r="C124" s="5">
        <v>6</v>
      </c>
      <c r="D124" s="1"/>
      <c r="E124" s="1"/>
    </row>
    <row r="125" spans="1:5" customFormat="1" x14ac:dyDescent="0.3">
      <c r="A125" s="6" t="s">
        <v>138</v>
      </c>
      <c r="B125" s="6" t="s">
        <v>139</v>
      </c>
      <c r="C125" s="5">
        <v>7</v>
      </c>
      <c r="D125" s="1"/>
      <c r="E125" s="1"/>
    </row>
    <row r="126" spans="1:5" customFormat="1" x14ac:dyDescent="0.3">
      <c r="A126" s="6" t="s">
        <v>936</v>
      </c>
      <c r="B126" s="6" t="s">
        <v>937</v>
      </c>
      <c r="C126" s="5">
        <v>5</v>
      </c>
      <c r="D126" s="1"/>
      <c r="E126" s="1"/>
    </row>
    <row r="127" spans="1:5" customFormat="1" x14ac:dyDescent="0.3">
      <c r="A127" s="6" t="s">
        <v>141</v>
      </c>
      <c r="B127" s="6" t="s">
        <v>142</v>
      </c>
      <c r="C127" s="5">
        <v>3</v>
      </c>
      <c r="D127" s="1"/>
      <c r="E127" s="1"/>
    </row>
    <row r="128" spans="1:5" customFormat="1" x14ac:dyDescent="0.3">
      <c r="A128" s="6" t="s">
        <v>938</v>
      </c>
      <c r="B128" s="6" t="s">
        <v>939</v>
      </c>
      <c r="C128" s="5"/>
      <c r="D128" s="1"/>
      <c r="E128" s="1"/>
    </row>
    <row r="129" spans="1:5" customFormat="1" x14ac:dyDescent="0.3">
      <c r="A129" s="6" t="s">
        <v>942</v>
      </c>
      <c r="B129" s="6" t="s">
        <v>839</v>
      </c>
      <c r="C129" s="5">
        <v>3</v>
      </c>
      <c r="D129" s="1"/>
      <c r="E129" s="1"/>
    </row>
    <row r="130" spans="1:5" customFormat="1" x14ac:dyDescent="0.3">
      <c r="A130" s="6" t="s">
        <v>945</v>
      </c>
      <c r="B130" s="6" t="s">
        <v>944</v>
      </c>
      <c r="C130" s="5">
        <v>3</v>
      </c>
      <c r="D130" s="1"/>
      <c r="E130" s="1"/>
    </row>
    <row r="131" spans="1:5" customFormat="1" x14ac:dyDescent="0.3">
      <c r="A131" s="6" t="s">
        <v>943</v>
      </c>
      <c r="B131" s="6" t="s">
        <v>944</v>
      </c>
      <c r="C131" s="5">
        <v>4</v>
      </c>
      <c r="D131" s="1"/>
      <c r="E131" s="1"/>
    </row>
    <row r="132" spans="1:5" customFormat="1" x14ac:dyDescent="0.3">
      <c r="A132" s="6" t="s">
        <v>840</v>
      </c>
      <c r="B132" s="6" t="s">
        <v>841</v>
      </c>
      <c r="C132" s="5">
        <v>3</v>
      </c>
      <c r="D132" s="1"/>
      <c r="E132" s="1"/>
    </row>
    <row r="133" spans="1:5" customFormat="1" x14ac:dyDescent="0.3">
      <c r="A133" s="6" t="s">
        <v>946</v>
      </c>
      <c r="B133" s="6" t="s">
        <v>841</v>
      </c>
      <c r="C133" s="5">
        <v>3</v>
      </c>
      <c r="D133" s="1"/>
      <c r="E133" s="1"/>
    </row>
    <row r="134" spans="1:5" s="8" customFormat="1" x14ac:dyDescent="0.3">
      <c r="A134" s="6" t="s">
        <v>947</v>
      </c>
      <c r="B134" s="6" t="s">
        <v>948</v>
      </c>
      <c r="C134" s="5"/>
      <c r="D134" s="1"/>
      <c r="E134" s="1"/>
    </row>
    <row r="135" spans="1:5" s="8" customFormat="1" x14ac:dyDescent="0.3">
      <c r="A135" s="6" t="s">
        <v>842</v>
      </c>
      <c r="B135" s="6" t="s">
        <v>843</v>
      </c>
      <c r="C135" s="5">
        <v>3</v>
      </c>
      <c r="D135" s="1"/>
      <c r="E135" s="1"/>
    </row>
    <row r="136" spans="1:5" customFormat="1" x14ac:dyDescent="0.3">
      <c r="A136" s="6" t="s">
        <v>949</v>
      </c>
      <c r="B136" s="6" t="s">
        <v>843</v>
      </c>
      <c r="C136" s="5">
        <v>3</v>
      </c>
      <c r="D136" s="1"/>
      <c r="E136" s="1"/>
    </row>
    <row r="137" spans="1:5" customFormat="1" x14ac:dyDescent="0.3">
      <c r="A137" s="6" t="s">
        <v>435</v>
      </c>
      <c r="B137" s="6" t="s">
        <v>436</v>
      </c>
      <c r="C137" s="5">
        <v>1</v>
      </c>
      <c r="D137" s="1"/>
      <c r="E137" s="1"/>
    </row>
    <row r="138" spans="1:5" customFormat="1" x14ac:dyDescent="0.3">
      <c r="A138" s="6" t="s">
        <v>950</v>
      </c>
      <c r="B138" s="6" t="s">
        <v>951</v>
      </c>
      <c r="C138" s="5"/>
      <c r="D138" s="1"/>
      <c r="E138" s="1"/>
    </row>
    <row r="139" spans="1:5" customFormat="1" x14ac:dyDescent="0.3">
      <c r="A139" s="6" t="s">
        <v>844</v>
      </c>
      <c r="B139" s="6" t="s">
        <v>845</v>
      </c>
      <c r="C139" s="5">
        <v>4</v>
      </c>
      <c r="D139" s="1"/>
      <c r="E139" s="1"/>
    </row>
    <row r="140" spans="1:5" customFormat="1" x14ac:dyDescent="0.3">
      <c r="A140" s="6" t="s">
        <v>952</v>
      </c>
      <c r="B140" s="6" t="s">
        <v>845</v>
      </c>
      <c r="C140" s="5">
        <v>4</v>
      </c>
      <c r="D140" s="1"/>
      <c r="E140" s="1"/>
    </row>
    <row r="141" spans="1:5" customFormat="1" x14ac:dyDescent="0.3">
      <c r="A141" s="6" t="s">
        <v>953</v>
      </c>
      <c r="B141" s="6" t="s">
        <v>954</v>
      </c>
      <c r="C141" s="5">
        <v>4</v>
      </c>
      <c r="D141" s="1"/>
      <c r="E141" s="1"/>
    </row>
    <row r="142" spans="1:5" customFormat="1" x14ac:dyDescent="0.3">
      <c r="A142" s="6" t="s">
        <v>729</v>
      </c>
      <c r="B142" s="6" t="s">
        <v>730</v>
      </c>
      <c r="C142" s="5">
        <v>3</v>
      </c>
      <c r="D142" s="1"/>
      <c r="E142" s="1"/>
    </row>
    <row r="143" spans="1:5" customFormat="1" x14ac:dyDescent="0.3">
      <c r="A143" s="6" t="s">
        <v>957</v>
      </c>
      <c r="B143" s="6" t="s">
        <v>730</v>
      </c>
      <c r="C143" s="5">
        <v>3</v>
      </c>
      <c r="D143" s="1"/>
      <c r="E143" s="1"/>
    </row>
    <row r="144" spans="1:5" customFormat="1" x14ac:dyDescent="0.3">
      <c r="A144" s="6" t="s">
        <v>958</v>
      </c>
      <c r="B144" s="6" t="s">
        <v>959</v>
      </c>
      <c r="C144" s="5"/>
      <c r="D144" s="1"/>
      <c r="E144" s="1"/>
    </row>
    <row r="145" spans="1:5" customFormat="1" x14ac:dyDescent="0.3">
      <c r="A145" s="6" t="s">
        <v>960</v>
      </c>
      <c r="B145" s="6" t="s">
        <v>961</v>
      </c>
      <c r="C145" s="5"/>
      <c r="D145" s="1"/>
      <c r="E145" s="1"/>
    </row>
    <row r="146" spans="1:5" customFormat="1" x14ac:dyDescent="0.3">
      <c r="A146" s="6" t="s">
        <v>964</v>
      </c>
      <c r="B146" s="6" t="s">
        <v>963</v>
      </c>
      <c r="C146" s="5">
        <v>3</v>
      </c>
      <c r="D146" s="1"/>
      <c r="E146" s="1"/>
    </row>
    <row r="147" spans="1:5" customFormat="1" x14ac:dyDescent="0.3">
      <c r="A147" s="6" t="s">
        <v>962</v>
      </c>
      <c r="B147" s="6" t="s">
        <v>963</v>
      </c>
      <c r="C147" s="5">
        <v>3</v>
      </c>
      <c r="D147" s="1"/>
      <c r="E147" s="1"/>
    </row>
    <row r="148" spans="1:5" customFormat="1" x14ac:dyDescent="0.3">
      <c r="A148" s="6" t="s">
        <v>146</v>
      </c>
      <c r="B148" s="6" t="s">
        <v>147</v>
      </c>
      <c r="C148" s="5">
        <v>3</v>
      </c>
      <c r="D148" s="1"/>
      <c r="E148" s="1"/>
    </row>
    <row r="149" spans="1:5" customFormat="1" x14ac:dyDescent="0.3">
      <c r="A149" s="6" t="s">
        <v>148</v>
      </c>
      <c r="B149" s="6" t="s">
        <v>149</v>
      </c>
      <c r="C149" s="5">
        <v>3</v>
      </c>
      <c r="D149" s="1"/>
      <c r="E149" s="1"/>
    </row>
    <row r="150" spans="1:5" customFormat="1" x14ac:dyDescent="0.3">
      <c r="A150" s="6" t="s">
        <v>965</v>
      </c>
      <c r="B150" s="6" t="s">
        <v>966</v>
      </c>
      <c r="C150" s="5">
        <v>4</v>
      </c>
      <c r="D150" s="1"/>
      <c r="E150" s="1"/>
    </row>
    <row r="151" spans="1:5" customFormat="1" x14ac:dyDescent="0.3">
      <c r="A151" s="6" t="s">
        <v>858</v>
      </c>
      <c r="B151" s="6" t="s">
        <v>859</v>
      </c>
      <c r="C151" s="5"/>
      <c r="D151" s="1"/>
      <c r="E151" s="1"/>
    </row>
    <row r="152" spans="1:5" customFormat="1" x14ac:dyDescent="0.3">
      <c r="A152" s="6" t="s">
        <v>760</v>
      </c>
      <c r="B152" s="6" t="s">
        <v>761</v>
      </c>
      <c r="C152" s="5">
        <v>3</v>
      </c>
      <c r="D152" s="1"/>
      <c r="E152" s="1"/>
    </row>
    <row r="153" spans="1:5" customFormat="1" x14ac:dyDescent="0.3">
      <c r="A153" s="6" t="s">
        <v>967</v>
      </c>
      <c r="B153" s="6" t="s">
        <v>761</v>
      </c>
      <c r="C153" s="5">
        <v>3</v>
      </c>
      <c r="D153" s="1"/>
      <c r="E153" s="1"/>
    </row>
    <row r="154" spans="1:5" customFormat="1" x14ac:dyDescent="0.3">
      <c r="A154" s="6" t="s">
        <v>769</v>
      </c>
      <c r="B154" s="6" t="s">
        <v>412</v>
      </c>
      <c r="C154" s="5">
        <v>5</v>
      </c>
      <c r="D154" s="1"/>
      <c r="E154" s="1"/>
    </row>
    <row r="155" spans="1:5" customFormat="1" x14ac:dyDescent="0.3">
      <c r="A155" s="6" t="s">
        <v>411</v>
      </c>
      <c r="B155" s="6" t="s">
        <v>412</v>
      </c>
      <c r="C155" s="5">
        <v>5</v>
      </c>
      <c r="D155" s="1"/>
      <c r="E155" s="1"/>
    </row>
    <row r="156" spans="1:5" customFormat="1" x14ac:dyDescent="0.3">
      <c r="A156" s="6" t="s">
        <v>413</v>
      </c>
      <c r="B156" s="6" t="s">
        <v>412</v>
      </c>
      <c r="C156" s="5">
        <v>5</v>
      </c>
      <c r="D156" s="1"/>
      <c r="E156" s="1"/>
    </row>
    <row r="157" spans="1:5" customFormat="1" x14ac:dyDescent="0.3">
      <c r="A157" s="6" t="s">
        <v>313</v>
      </c>
      <c r="B157" s="6" t="s">
        <v>312</v>
      </c>
      <c r="C157" s="5">
        <v>5</v>
      </c>
      <c r="D157" s="1"/>
      <c r="E157" s="1"/>
    </row>
    <row r="158" spans="1:5" customFormat="1" x14ac:dyDescent="0.3">
      <c r="A158" s="6" t="s">
        <v>311</v>
      </c>
      <c r="B158" s="6" t="s">
        <v>312</v>
      </c>
      <c r="C158" s="5">
        <v>5</v>
      </c>
      <c r="D158" s="1"/>
      <c r="E158" s="1"/>
    </row>
    <row r="159" spans="1:5" s="8" customFormat="1" x14ac:dyDescent="0.3">
      <c r="A159" s="6" t="s">
        <v>334</v>
      </c>
      <c r="B159" s="6" t="s">
        <v>333</v>
      </c>
      <c r="C159" s="5">
        <v>3</v>
      </c>
      <c r="D159" s="1"/>
      <c r="E159" s="1"/>
    </row>
    <row r="160" spans="1:5" s="8" customFormat="1" x14ac:dyDescent="0.3">
      <c r="A160" s="6" t="s">
        <v>332</v>
      </c>
      <c r="B160" s="6" t="s">
        <v>333</v>
      </c>
      <c r="C160" s="5">
        <v>3</v>
      </c>
      <c r="D160" s="1"/>
      <c r="E160" s="1"/>
    </row>
    <row r="161" spans="1:5" s="8" customFormat="1" x14ac:dyDescent="0.3">
      <c r="A161" s="6" t="s">
        <v>776</v>
      </c>
      <c r="B161" s="6" t="s">
        <v>777</v>
      </c>
      <c r="C161" s="5">
        <v>3</v>
      </c>
      <c r="D161" s="1"/>
      <c r="E161" s="1"/>
    </row>
    <row r="162" spans="1:5" customFormat="1" x14ac:dyDescent="0.3">
      <c r="A162" s="6" t="s">
        <v>864</v>
      </c>
      <c r="B162" s="6" t="s">
        <v>865</v>
      </c>
      <c r="C162" s="5"/>
      <c r="D162" s="1"/>
      <c r="E162" s="1"/>
    </row>
    <row r="163" spans="1:5" customFormat="1" x14ac:dyDescent="0.3">
      <c r="A163" s="6" t="s">
        <v>795</v>
      </c>
      <c r="B163" s="6" t="s">
        <v>796</v>
      </c>
      <c r="C163" s="5">
        <v>3</v>
      </c>
      <c r="D163" s="1"/>
      <c r="E163" s="1"/>
    </row>
    <row r="164" spans="1:5" s="8" customFormat="1" x14ac:dyDescent="0.3">
      <c r="A164" s="6" t="s">
        <v>443</v>
      </c>
      <c r="B164" s="6" t="s">
        <v>444</v>
      </c>
      <c r="C164" s="5">
        <v>3</v>
      </c>
      <c r="D164" s="1"/>
      <c r="E164" s="1"/>
    </row>
    <row r="165" spans="1:5" customFormat="1" x14ac:dyDescent="0.3">
      <c r="A165" s="6" t="s">
        <v>866</v>
      </c>
      <c r="B165" s="6" t="s">
        <v>867</v>
      </c>
      <c r="C165" s="5"/>
      <c r="D165" s="1"/>
      <c r="E165" s="1"/>
    </row>
    <row r="166" spans="1:5" customFormat="1" x14ac:dyDescent="0.3">
      <c r="A166" s="6" t="s">
        <v>806</v>
      </c>
      <c r="B166" s="6" t="s">
        <v>807</v>
      </c>
      <c r="C166" s="5">
        <v>4</v>
      </c>
      <c r="D166" s="1"/>
      <c r="E166" s="1"/>
    </row>
    <row r="167" spans="1:5" s="8" customFormat="1" x14ac:dyDescent="0.3">
      <c r="A167" s="6" t="s">
        <v>808</v>
      </c>
      <c r="B167" s="6" t="s">
        <v>807</v>
      </c>
      <c r="C167" s="5">
        <v>4</v>
      </c>
      <c r="D167" s="1"/>
      <c r="E167" s="1"/>
    </row>
    <row r="168" spans="1:5" customFormat="1" x14ac:dyDescent="0.3">
      <c r="A168" s="6" t="s">
        <v>868</v>
      </c>
      <c r="B168" s="6" t="s">
        <v>869</v>
      </c>
      <c r="C168" s="5"/>
      <c r="D168" s="1"/>
      <c r="E168" s="1"/>
    </row>
    <row r="169" spans="1:5" s="8" customFormat="1" x14ac:dyDescent="0.3">
      <c r="A169" s="6" t="s">
        <v>870</v>
      </c>
      <c r="B169" s="6" t="s">
        <v>871</v>
      </c>
      <c r="C169" s="5"/>
      <c r="D169" s="1"/>
      <c r="E169" s="1"/>
    </row>
    <row r="170" spans="1:5" x14ac:dyDescent="0.3">
      <c r="A170" s="9" t="s">
        <v>830</v>
      </c>
      <c r="B170" s="9" t="s">
        <v>831</v>
      </c>
      <c r="C170" s="11"/>
      <c r="D170"/>
      <c r="E170"/>
    </row>
    <row r="171" spans="1:5" x14ac:dyDescent="0.3">
      <c r="A171" s="9" t="s">
        <v>280</v>
      </c>
      <c r="B171" s="9" t="s">
        <v>279</v>
      </c>
      <c r="C171" s="11"/>
      <c r="D171"/>
      <c r="E171"/>
    </row>
    <row r="172" spans="1:5" x14ac:dyDescent="0.3">
      <c r="A172" s="9" t="s">
        <v>290</v>
      </c>
      <c r="B172" s="9" t="s">
        <v>291</v>
      </c>
      <c r="C172" s="11"/>
      <c r="D172"/>
      <c r="E172"/>
    </row>
    <row r="173" spans="1:5" x14ac:dyDescent="0.3">
      <c r="A173" s="9" t="s">
        <v>294</v>
      </c>
      <c r="B173" s="9" t="s">
        <v>293</v>
      </c>
      <c r="C173" s="11"/>
      <c r="D173"/>
      <c r="E173"/>
    </row>
    <row r="174" spans="1:5" x14ac:dyDescent="0.3">
      <c r="A174" s="9" t="s">
        <v>155</v>
      </c>
      <c r="B174" s="9" t="s">
        <v>154</v>
      </c>
      <c r="C174" s="11"/>
      <c r="D174"/>
      <c r="E174"/>
    </row>
    <row r="175" spans="1:5" x14ac:dyDescent="0.3">
      <c r="A175" s="9" t="s">
        <v>328</v>
      </c>
      <c r="B175" s="9" t="s">
        <v>327</v>
      </c>
      <c r="C175" s="11"/>
      <c r="D175"/>
      <c r="E175"/>
    </row>
    <row r="176" spans="1:5" x14ac:dyDescent="0.3">
      <c r="A176" s="9" t="s">
        <v>277</v>
      </c>
      <c r="B176" s="9" t="s">
        <v>276</v>
      </c>
      <c r="C176" s="11"/>
      <c r="D176"/>
      <c r="E176"/>
    </row>
    <row r="177" spans="1:5" x14ac:dyDescent="0.3">
      <c r="A177" s="9" t="s">
        <v>177</v>
      </c>
      <c r="B177" s="9" t="s">
        <v>176</v>
      </c>
      <c r="C177" s="11"/>
      <c r="D177"/>
      <c r="E177"/>
    </row>
    <row r="178" spans="1:5" x14ac:dyDescent="0.3">
      <c r="A178" s="9" t="s">
        <v>262</v>
      </c>
      <c r="B178" s="9" t="s">
        <v>261</v>
      </c>
      <c r="C178" s="11"/>
      <c r="D178"/>
      <c r="E178"/>
    </row>
    <row r="179" spans="1:5" x14ac:dyDescent="0.3">
      <c r="A179" s="9" t="s">
        <v>284</v>
      </c>
      <c r="B179" s="9" t="s">
        <v>282</v>
      </c>
      <c r="C179" s="11"/>
      <c r="D179"/>
      <c r="E179"/>
    </row>
    <row r="180" spans="1:5" x14ac:dyDescent="0.3">
      <c r="A180" s="9" t="s">
        <v>820</v>
      </c>
      <c r="B180" s="9" t="s">
        <v>821</v>
      </c>
      <c r="C180" s="11"/>
      <c r="D180"/>
      <c r="E180"/>
    </row>
    <row r="181" spans="1:5" x14ac:dyDescent="0.3">
      <c r="A181" s="9" t="s">
        <v>822</v>
      </c>
      <c r="B181" s="9" t="s">
        <v>823</v>
      </c>
      <c r="C181" s="11"/>
      <c r="D181"/>
      <c r="E181"/>
    </row>
    <row r="182" spans="1:5" x14ac:dyDescent="0.3">
      <c r="A182" s="9" t="s">
        <v>852</v>
      </c>
      <c r="B182" s="9" t="s">
        <v>853</v>
      </c>
      <c r="C182" s="11"/>
      <c r="D182"/>
      <c r="E182"/>
    </row>
    <row r="183" spans="1:5" x14ac:dyDescent="0.3">
      <c r="A183" s="9" t="s">
        <v>832</v>
      </c>
      <c r="B183" s="9" t="s">
        <v>833</v>
      </c>
      <c r="C183" s="11"/>
      <c r="D183"/>
      <c r="E183"/>
    </row>
    <row r="184" spans="1:5" x14ac:dyDescent="0.3">
      <c r="A184" s="9" t="s">
        <v>846</v>
      </c>
      <c r="B184" s="9" t="s">
        <v>847</v>
      </c>
      <c r="C184" s="11"/>
      <c r="D184"/>
      <c r="E184"/>
    </row>
    <row r="185" spans="1:5" x14ac:dyDescent="0.3">
      <c r="A185" s="9" t="s">
        <v>828</v>
      </c>
      <c r="B185" s="9" t="s">
        <v>829</v>
      </c>
      <c r="C185" s="11"/>
      <c r="D185"/>
      <c r="E185"/>
    </row>
    <row r="186" spans="1:5" x14ac:dyDescent="0.3">
      <c r="A186" s="9" t="s">
        <v>838</v>
      </c>
      <c r="B186" s="9" t="s">
        <v>839</v>
      </c>
      <c r="C186" s="11"/>
      <c r="D186"/>
      <c r="E186"/>
    </row>
    <row r="187" spans="1:5" x14ac:dyDescent="0.3">
      <c r="A187" s="9" t="s">
        <v>750</v>
      </c>
      <c r="B187" s="9" t="s">
        <v>751</v>
      </c>
      <c r="C187" s="11"/>
      <c r="D187"/>
      <c r="E187"/>
    </row>
    <row r="188" spans="1:5" x14ac:dyDescent="0.3">
      <c r="A188" s="9" t="s">
        <v>721</v>
      </c>
      <c r="B188" s="9" t="s">
        <v>722</v>
      </c>
      <c r="C188" s="11"/>
      <c r="D188"/>
      <c r="E188"/>
    </row>
    <row r="189" spans="1:5" x14ac:dyDescent="0.3">
      <c r="A189" s="9" t="s">
        <v>862</v>
      </c>
      <c r="B189" s="9" t="s">
        <v>863</v>
      </c>
      <c r="C189" s="9"/>
      <c r="D189" s="8"/>
      <c r="E189" s="8"/>
    </row>
    <row r="190" spans="1:5" x14ac:dyDescent="0.3">
      <c r="A190" s="9" t="s">
        <v>679</v>
      </c>
      <c r="B190" s="9" t="s">
        <v>985</v>
      </c>
      <c r="C190" s="11"/>
      <c r="D190"/>
      <c r="E190"/>
    </row>
    <row r="191" spans="1:5" x14ac:dyDescent="0.3">
      <c r="A191" s="9" t="s">
        <v>806</v>
      </c>
      <c r="B191" s="9" t="s">
        <v>807</v>
      </c>
      <c r="C191" s="9"/>
      <c r="D191" s="8"/>
      <c r="E191" s="8"/>
    </row>
    <row r="192" spans="1:5" x14ac:dyDescent="0.3">
      <c r="A192" s="9" t="s">
        <v>984</v>
      </c>
      <c r="B192" s="9" t="s">
        <v>676</v>
      </c>
      <c r="C192" s="11"/>
      <c r="D192"/>
      <c r="E192"/>
    </row>
    <row r="193" spans="1:5" x14ac:dyDescent="0.3">
      <c r="A193" s="9" t="s">
        <v>725</v>
      </c>
      <c r="B193" s="9" t="s">
        <v>986</v>
      </c>
      <c r="C193" s="11"/>
      <c r="D193"/>
      <c r="E193"/>
    </row>
    <row r="194" spans="1:5" x14ac:dyDescent="0.3">
      <c r="A194" s="9" t="s">
        <v>991</v>
      </c>
      <c r="B194" s="9" t="s">
        <v>805</v>
      </c>
      <c r="C194" s="11"/>
      <c r="D194"/>
      <c r="E194"/>
    </row>
    <row r="195" spans="1:5" x14ac:dyDescent="0.3">
      <c r="A195" s="9" t="s">
        <v>989</v>
      </c>
      <c r="B195" s="9" t="s">
        <v>990</v>
      </c>
      <c r="C195" s="11"/>
      <c r="D195"/>
      <c r="E195"/>
    </row>
    <row r="196" spans="1:5" x14ac:dyDescent="0.3">
      <c r="A196" s="9" t="s">
        <v>987</v>
      </c>
      <c r="B196" s="9" t="s">
        <v>988</v>
      </c>
      <c r="C196" s="11"/>
      <c r="D196"/>
      <c r="E196"/>
    </row>
    <row r="197" spans="1:5" x14ac:dyDescent="0.3">
      <c r="A197" s="9" t="s">
        <v>848</v>
      </c>
      <c r="B197" s="9" t="s">
        <v>849</v>
      </c>
      <c r="C197" s="11"/>
      <c r="D197"/>
      <c r="E197"/>
    </row>
    <row r="198" spans="1:5" x14ac:dyDescent="0.3">
      <c r="A198" s="9" t="s">
        <v>615</v>
      </c>
      <c r="B198" s="9" t="s">
        <v>616</v>
      </c>
      <c r="C198" s="9"/>
      <c r="D198" s="8"/>
      <c r="E198" s="8"/>
    </row>
    <row r="199" spans="1:5" x14ac:dyDescent="0.3">
      <c r="A199" s="9" t="s">
        <v>860</v>
      </c>
      <c r="B199" s="9" t="s">
        <v>861</v>
      </c>
      <c r="C199" s="11"/>
      <c r="D199"/>
      <c r="E199"/>
    </row>
    <row r="200" spans="1:5" x14ac:dyDescent="0.3">
      <c r="A200" s="9" t="s">
        <v>836</v>
      </c>
      <c r="B200" s="9" t="s">
        <v>837</v>
      </c>
      <c r="C200" s="11"/>
      <c r="D200"/>
      <c r="E200"/>
    </row>
    <row r="201" spans="1:5" x14ac:dyDescent="0.3">
      <c r="A201" s="9" t="s">
        <v>850</v>
      </c>
      <c r="B201" s="9" t="s">
        <v>851</v>
      </c>
      <c r="C201" s="11"/>
      <c r="D201"/>
      <c r="E201"/>
    </row>
    <row r="202" spans="1:5" x14ac:dyDescent="0.3">
      <c r="A202" s="9" t="s">
        <v>597</v>
      </c>
      <c r="B202" s="9" t="s">
        <v>598</v>
      </c>
      <c r="C202" s="9"/>
      <c r="D202" s="8"/>
      <c r="E202" s="8"/>
    </row>
    <row r="203" spans="1:5" x14ac:dyDescent="0.3">
      <c r="A203" s="9" t="s">
        <v>834</v>
      </c>
      <c r="B203" s="9" t="s">
        <v>835</v>
      </c>
      <c r="C203" s="11"/>
      <c r="D203"/>
      <c r="E203"/>
    </row>
    <row r="204" spans="1:5" x14ac:dyDescent="0.3">
      <c r="A204" s="9" t="s">
        <v>824</v>
      </c>
      <c r="B204" s="9" t="s">
        <v>825</v>
      </c>
      <c r="C204" s="11"/>
      <c r="D204"/>
      <c r="E204"/>
    </row>
    <row r="205" spans="1:5" x14ac:dyDescent="0.3">
      <c r="A205" s="9" t="s">
        <v>386</v>
      </c>
      <c r="B205" s="9" t="s">
        <v>385</v>
      </c>
      <c r="C205" s="11"/>
      <c r="D205"/>
      <c r="E205"/>
    </row>
    <row r="206" spans="1:5" x14ac:dyDescent="0.3">
      <c r="A206" s="9" t="s">
        <v>854</v>
      </c>
      <c r="B206" s="9" t="s">
        <v>855</v>
      </c>
      <c r="C206" s="9"/>
      <c r="D206" s="8"/>
      <c r="E206" s="8"/>
    </row>
    <row r="207" spans="1:5" x14ac:dyDescent="0.3">
      <c r="A207" s="9" t="s">
        <v>856</v>
      </c>
      <c r="B207" s="9" t="s">
        <v>857</v>
      </c>
      <c r="C207" s="9"/>
      <c r="D207" s="8"/>
      <c r="E207" s="8"/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</sheetPr>
  <dimension ref="A1:D215"/>
  <sheetViews>
    <sheetView workbookViewId="0">
      <selection sqref="A1:C1048576"/>
    </sheetView>
  </sheetViews>
  <sheetFormatPr defaultColWidth="9.109375" defaultRowHeight="14.4" x14ac:dyDescent="0.3"/>
  <cols>
    <col min="1" max="1" width="30" style="1" customWidth="1"/>
    <col min="2" max="2" width="38.5546875" style="1" bestFit="1" customWidth="1"/>
    <col min="3" max="3" width="9.109375" style="20"/>
    <col min="4" max="16384" width="9.109375" style="1"/>
  </cols>
  <sheetData>
    <row r="1" spans="1:3" x14ac:dyDescent="0.3">
      <c r="A1" s="1" t="s">
        <v>0</v>
      </c>
      <c r="B1" s="1" t="s">
        <v>995</v>
      </c>
    </row>
    <row r="2" spans="1:3" x14ac:dyDescent="0.3">
      <c r="A2" s="1" t="s">
        <v>2</v>
      </c>
      <c r="B2" s="1" t="s">
        <v>995</v>
      </c>
    </row>
    <row r="3" spans="1:3" x14ac:dyDescent="0.3">
      <c r="A3" s="1" t="s">
        <v>3</v>
      </c>
      <c r="B3" s="1" t="s">
        <v>996</v>
      </c>
    </row>
    <row r="4" spans="1:3" x14ac:dyDescent="0.3">
      <c r="A4" s="1" t="s">
        <v>5</v>
      </c>
      <c r="B4" s="1" t="s">
        <v>996</v>
      </c>
    </row>
    <row r="6" spans="1:3" x14ac:dyDescent="0.3">
      <c r="A6" s="1" t="s">
        <v>7</v>
      </c>
      <c r="B6" s="1" t="s">
        <v>8</v>
      </c>
      <c r="C6" s="4">
        <v>3</v>
      </c>
    </row>
    <row r="7" spans="1:3" x14ac:dyDescent="0.3">
      <c r="A7" s="1" t="s">
        <v>9</v>
      </c>
      <c r="B7" s="1" t="s">
        <v>8</v>
      </c>
      <c r="C7" s="20">
        <v>5</v>
      </c>
    </row>
    <row r="8" spans="1:3" x14ac:dyDescent="0.3">
      <c r="A8" s="1" t="s">
        <v>10</v>
      </c>
      <c r="B8" s="1" t="s">
        <v>11</v>
      </c>
      <c r="C8" s="4">
        <v>5</v>
      </c>
    </row>
    <row r="9" spans="1:3" x14ac:dyDescent="0.3">
      <c r="A9" s="1" t="s">
        <v>12</v>
      </c>
      <c r="B9" s="1" t="s">
        <v>11</v>
      </c>
      <c r="C9" s="20">
        <v>4</v>
      </c>
    </row>
    <row r="10" spans="1:3" x14ac:dyDescent="0.3">
      <c r="A10" s="1" t="s">
        <v>13</v>
      </c>
      <c r="B10" s="1" t="s">
        <v>14</v>
      </c>
      <c r="C10" s="4">
        <v>5</v>
      </c>
    </row>
    <row r="11" spans="1:3" x14ac:dyDescent="0.3">
      <c r="A11" s="1" t="s">
        <v>15</v>
      </c>
      <c r="B11" s="1" t="s">
        <v>14</v>
      </c>
      <c r="C11" s="20">
        <v>5</v>
      </c>
    </row>
    <row r="12" spans="1:3" x14ac:dyDescent="0.3">
      <c r="A12" s="1" t="s">
        <v>16</v>
      </c>
      <c r="B12" s="1" t="s">
        <v>17</v>
      </c>
      <c r="C12" s="4">
        <v>4</v>
      </c>
    </row>
    <row r="13" spans="1:3" x14ac:dyDescent="0.3">
      <c r="A13" s="1" t="s">
        <v>18</v>
      </c>
      <c r="B13" s="1" t="s">
        <v>17</v>
      </c>
      <c r="C13" s="20">
        <v>4</v>
      </c>
    </row>
    <row r="14" spans="1:3" x14ac:dyDescent="0.3">
      <c r="A14" s="1" t="s">
        <v>300</v>
      </c>
      <c r="B14" s="1" t="s">
        <v>301</v>
      </c>
      <c r="C14" s="4">
        <v>4</v>
      </c>
    </row>
    <row r="15" spans="1:3" x14ac:dyDescent="0.3">
      <c r="A15" s="1" t="s">
        <v>302</v>
      </c>
      <c r="B15" s="1" t="s">
        <v>301</v>
      </c>
      <c r="C15" s="4">
        <v>4</v>
      </c>
    </row>
    <row r="16" spans="1:3" x14ac:dyDescent="0.3">
      <c r="A16" s="1" t="s">
        <v>997</v>
      </c>
      <c r="B16" s="1" t="s">
        <v>998</v>
      </c>
      <c r="C16" s="4">
        <v>3</v>
      </c>
    </row>
    <row r="17" spans="1:3" x14ac:dyDescent="0.3">
      <c r="A17" s="1" t="s">
        <v>418</v>
      </c>
      <c r="B17" s="1" t="s">
        <v>419</v>
      </c>
      <c r="C17" s="4">
        <v>5</v>
      </c>
    </row>
    <row r="18" spans="1:3" x14ac:dyDescent="0.3">
      <c r="A18" s="1" t="s">
        <v>420</v>
      </c>
      <c r="B18" s="1" t="s">
        <v>419</v>
      </c>
      <c r="C18" s="4">
        <v>5</v>
      </c>
    </row>
    <row r="19" spans="1:3" x14ac:dyDescent="0.3">
      <c r="A19" s="1" t="s">
        <v>893</v>
      </c>
      <c r="B19" s="1" t="s">
        <v>819</v>
      </c>
      <c r="C19" s="4">
        <v>4</v>
      </c>
    </row>
    <row r="20" spans="1:3" x14ac:dyDescent="0.3">
      <c r="A20" s="1" t="s">
        <v>818</v>
      </c>
      <c r="B20" s="1" t="s">
        <v>819</v>
      </c>
      <c r="C20" s="4">
        <v>5</v>
      </c>
    </row>
    <row r="21" spans="1:3" x14ac:dyDescent="0.3">
      <c r="A21" s="1" t="s">
        <v>894</v>
      </c>
      <c r="B21" s="1" t="s">
        <v>642</v>
      </c>
      <c r="C21" s="4">
        <v>3</v>
      </c>
    </row>
    <row r="22" spans="1:3" x14ac:dyDescent="0.3">
      <c r="A22" s="1" t="s">
        <v>641</v>
      </c>
      <c r="B22" s="1" t="s">
        <v>642</v>
      </c>
      <c r="C22" s="4">
        <v>3</v>
      </c>
    </row>
    <row r="23" spans="1:3" x14ac:dyDescent="0.3">
      <c r="A23" s="1" t="s">
        <v>421</v>
      </c>
      <c r="B23" s="1" t="s">
        <v>422</v>
      </c>
      <c r="C23" s="4">
        <v>3</v>
      </c>
    </row>
    <row r="24" spans="1:3" x14ac:dyDescent="0.3">
      <c r="A24" s="1" t="s">
        <v>19</v>
      </c>
      <c r="B24" s="1" t="s">
        <v>20</v>
      </c>
      <c r="C24" s="4">
        <v>4</v>
      </c>
    </row>
    <row r="25" spans="1:3" x14ac:dyDescent="0.3">
      <c r="A25" s="1" t="s">
        <v>21</v>
      </c>
      <c r="B25" s="1" t="s">
        <v>20</v>
      </c>
      <c r="C25" s="20">
        <v>4</v>
      </c>
    </row>
    <row r="26" spans="1:3" x14ac:dyDescent="0.3">
      <c r="A26" s="1" t="s">
        <v>895</v>
      </c>
      <c r="B26" s="1" t="s">
        <v>646</v>
      </c>
      <c r="C26" s="4">
        <v>3</v>
      </c>
    </row>
    <row r="27" spans="1:3" x14ac:dyDescent="0.3">
      <c r="A27" s="1" t="s">
        <v>645</v>
      </c>
      <c r="B27" s="1" t="s">
        <v>646</v>
      </c>
      <c r="C27" s="4">
        <v>3</v>
      </c>
    </row>
    <row r="28" spans="1:3" x14ac:dyDescent="0.3">
      <c r="A28" s="1" t="s">
        <v>22</v>
      </c>
      <c r="B28" s="1" t="s">
        <v>23</v>
      </c>
      <c r="C28" s="4">
        <v>4</v>
      </c>
    </row>
    <row r="29" spans="1:3" x14ac:dyDescent="0.3">
      <c r="A29" s="1" t="s">
        <v>24</v>
      </c>
      <c r="B29" s="1" t="s">
        <v>25</v>
      </c>
      <c r="C29" s="4">
        <v>4</v>
      </c>
    </row>
    <row r="30" spans="1:3" x14ac:dyDescent="0.3">
      <c r="A30" s="1" t="s">
        <v>26</v>
      </c>
      <c r="B30" s="1" t="s">
        <v>27</v>
      </c>
      <c r="C30" s="4">
        <v>5</v>
      </c>
    </row>
    <row r="31" spans="1:3" x14ac:dyDescent="0.3">
      <c r="A31" s="1" t="s">
        <v>28</v>
      </c>
      <c r="B31" s="1" t="s">
        <v>27</v>
      </c>
      <c r="C31" s="20">
        <v>5</v>
      </c>
    </row>
    <row r="32" spans="1:3" x14ac:dyDescent="0.3">
      <c r="A32" s="1" t="s">
        <v>29</v>
      </c>
      <c r="B32" s="1" t="s">
        <v>30</v>
      </c>
      <c r="C32" s="4">
        <v>3</v>
      </c>
    </row>
    <row r="33" spans="1:4" x14ac:dyDescent="0.3">
      <c r="A33" s="1" t="s">
        <v>31</v>
      </c>
      <c r="B33" s="1" t="s">
        <v>30</v>
      </c>
      <c r="C33" s="20">
        <v>3</v>
      </c>
    </row>
    <row r="34" spans="1:4" x14ac:dyDescent="0.3">
      <c r="A34" s="1" t="s">
        <v>381</v>
      </c>
      <c r="B34" s="1" t="s">
        <v>382</v>
      </c>
      <c r="C34" s="4">
        <v>3</v>
      </c>
    </row>
    <row r="35" spans="1:4" x14ac:dyDescent="0.3">
      <c r="A35" s="1" t="s">
        <v>583</v>
      </c>
      <c r="B35" s="1" t="s">
        <v>584</v>
      </c>
      <c r="C35" s="4">
        <v>5</v>
      </c>
    </row>
    <row r="36" spans="1:4" x14ac:dyDescent="0.3">
      <c r="A36" s="1" t="s">
        <v>581</v>
      </c>
      <c r="B36" s="1" t="s">
        <v>584</v>
      </c>
      <c r="C36" s="4">
        <v>3</v>
      </c>
      <c r="D36" s="1">
        <v>24</v>
      </c>
    </row>
    <row r="37" spans="1:4" x14ac:dyDescent="0.3">
      <c r="A37" s="1" t="s">
        <v>383</v>
      </c>
      <c r="B37" s="1" t="s">
        <v>384</v>
      </c>
      <c r="C37" s="4">
        <v>3</v>
      </c>
    </row>
    <row r="38" spans="1:4" x14ac:dyDescent="0.3">
      <c r="A38" s="1" t="s">
        <v>896</v>
      </c>
      <c r="B38" s="1" t="s">
        <v>897</v>
      </c>
      <c r="C38" s="4">
        <v>5</v>
      </c>
    </row>
    <row r="39" spans="1:4" x14ac:dyDescent="0.3">
      <c r="A39" s="1" t="s">
        <v>898</v>
      </c>
      <c r="B39" s="1" t="s">
        <v>897</v>
      </c>
      <c r="C39" s="4">
        <v>5</v>
      </c>
    </row>
    <row r="40" spans="1:4" x14ac:dyDescent="0.3">
      <c r="A40" s="1" t="s">
        <v>902</v>
      </c>
      <c r="B40" s="1" t="s">
        <v>903</v>
      </c>
      <c r="C40" s="4">
        <v>2</v>
      </c>
    </row>
    <row r="41" spans="1:4" x14ac:dyDescent="0.3">
      <c r="A41" s="1" t="s">
        <v>904</v>
      </c>
      <c r="B41" s="1" t="s">
        <v>903</v>
      </c>
      <c r="C41" s="4">
        <v>2</v>
      </c>
    </row>
    <row r="42" spans="1:4" x14ac:dyDescent="0.3">
      <c r="A42" s="1" t="s">
        <v>219</v>
      </c>
      <c r="B42" s="1" t="s">
        <v>220</v>
      </c>
      <c r="C42" s="4">
        <v>3</v>
      </c>
    </row>
    <row r="43" spans="1:4" x14ac:dyDescent="0.3">
      <c r="A43" s="1" t="s">
        <v>221</v>
      </c>
      <c r="B43" s="1" t="s">
        <v>220</v>
      </c>
      <c r="C43" s="4">
        <v>3</v>
      </c>
    </row>
    <row r="44" spans="1:4" x14ac:dyDescent="0.3">
      <c r="A44" s="1" t="s">
        <v>627</v>
      </c>
      <c r="B44" s="1" t="s">
        <v>628</v>
      </c>
      <c r="C44" s="4">
        <v>5</v>
      </c>
    </row>
    <row r="45" spans="1:4" x14ac:dyDescent="0.3">
      <c r="A45" s="1" t="s">
        <v>427</v>
      </c>
      <c r="B45" s="1" t="s">
        <v>428</v>
      </c>
      <c r="C45" s="4">
        <v>5</v>
      </c>
    </row>
    <row r="46" spans="1:4" x14ac:dyDescent="0.3">
      <c r="A46" s="1" t="s">
        <v>430</v>
      </c>
      <c r="B46" s="1" t="s">
        <v>431</v>
      </c>
      <c r="C46" s="4">
        <v>5</v>
      </c>
    </row>
    <row r="47" spans="1:4" x14ac:dyDescent="0.3">
      <c r="A47" s="1" t="s">
        <v>999</v>
      </c>
      <c r="B47" s="1" t="s">
        <v>1000</v>
      </c>
      <c r="C47" s="4">
        <v>5</v>
      </c>
    </row>
    <row r="48" spans="1:4" x14ac:dyDescent="0.3">
      <c r="A48" s="1" t="s">
        <v>303</v>
      </c>
      <c r="B48" s="1" t="s">
        <v>304</v>
      </c>
      <c r="C48" s="4">
        <v>3</v>
      </c>
    </row>
    <row r="49" spans="1:3" x14ac:dyDescent="0.3">
      <c r="A49" s="1" t="s">
        <v>32</v>
      </c>
      <c r="B49" s="1" t="s">
        <v>33</v>
      </c>
      <c r="C49" s="4">
        <v>7</v>
      </c>
    </row>
    <row r="50" spans="1:3" x14ac:dyDescent="0.3">
      <c r="A50" s="1" t="s">
        <v>34</v>
      </c>
      <c r="B50" s="1" t="s">
        <v>33</v>
      </c>
      <c r="C50" s="20">
        <v>6</v>
      </c>
    </row>
    <row r="51" spans="1:3" x14ac:dyDescent="0.3">
      <c r="A51" s="1" t="s">
        <v>35</v>
      </c>
      <c r="B51" s="1" t="s">
        <v>36</v>
      </c>
      <c r="C51" s="4">
        <v>6</v>
      </c>
    </row>
    <row r="52" spans="1:3" x14ac:dyDescent="0.3">
      <c r="A52" s="1" t="s">
        <v>37</v>
      </c>
      <c r="B52" s="1" t="s">
        <v>36</v>
      </c>
      <c r="C52" s="20">
        <v>5</v>
      </c>
    </row>
    <row r="53" spans="1:3" x14ac:dyDescent="0.3">
      <c r="A53" s="1" t="s">
        <v>38</v>
      </c>
      <c r="B53" s="1" t="s">
        <v>39</v>
      </c>
      <c r="C53" s="4">
        <v>7</v>
      </c>
    </row>
    <row r="54" spans="1:3" x14ac:dyDescent="0.3">
      <c r="A54" s="1" t="s">
        <v>40</v>
      </c>
      <c r="B54" s="1" t="s">
        <v>39</v>
      </c>
      <c r="C54" s="20">
        <v>6</v>
      </c>
    </row>
    <row r="55" spans="1:3" x14ac:dyDescent="0.3">
      <c r="A55" s="1" t="s">
        <v>41</v>
      </c>
      <c r="B55" s="1" t="s">
        <v>42</v>
      </c>
      <c r="C55" s="4">
        <v>5</v>
      </c>
    </row>
    <row r="56" spans="1:3" x14ac:dyDescent="0.3">
      <c r="A56" s="1" t="s">
        <v>43</v>
      </c>
      <c r="B56" s="1" t="s">
        <v>42</v>
      </c>
      <c r="C56" s="20">
        <v>5</v>
      </c>
    </row>
    <row r="57" spans="1:3" x14ac:dyDescent="0.3">
      <c r="A57" s="1" t="s">
        <v>907</v>
      </c>
      <c r="B57" s="1" t="s">
        <v>908</v>
      </c>
      <c r="C57" s="4">
        <v>7</v>
      </c>
    </row>
    <row r="58" spans="1:3" x14ac:dyDescent="0.3">
      <c r="A58" s="1" t="s">
        <v>44</v>
      </c>
      <c r="B58" s="1" t="s">
        <v>45</v>
      </c>
      <c r="C58" s="4">
        <v>5</v>
      </c>
    </row>
    <row r="59" spans="1:3" x14ac:dyDescent="0.3">
      <c r="A59" s="1" t="s">
        <v>46</v>
      </c>
      <c r="B59" s="1" t="s">
        <v>45</v>
      </c>
      <c r="C59" s="20">
        <v>6</v>
      </c>
    </row>
    <row r="60" spans="1:3" x14ac:dyDescent="0.3">
      <c r="A60" s="1" t="s">
        <v>156</v>
      </c>
      <c r="B60" s="1" t="s">
        <v>157</v>
      </c>
      <c r="C60" s="20">
        <v>6</v>
      </c>
    </row>
    <row r="61" spans="1:3" x14ac:dyDescent="0.3">
      <c r="A61" s="1" t="s">
        <v>47</v>
      </c>
      <c r="B61" s="1" t="s">
        <v>48</v>
      </c>
      <c r="C61" s="4">
        <v>7</v>
      </c>
    </row>
    <row r="62" spans="1:3" x14ac:dyDescent="0.3">
      <c r="A62" s="1" t="s">
        <v>49</v>
      </c>
      <c r="B62" s="1" t="s">
        <v>48</v>
      </c>
      <c r="C62" s="20">
        <v>6</v>
      </c>
    </row>
    <row r="63" spans="1:3" x14ac:dyDescent="0.3">
      <c r="A63" s="1" t="s">
        <v>158</v>
      </c>
      <c r="B63" s="1" t="s">
        <v>159</v>
      </c>
      <c r="C63" s="20">
        <v>6</v>
      </c>
    </row>
    <row r="64" spans="1:3" x14ac:dyDescent="0.3">
      <c r="A64" s="1" t="s">
        <v>50</v>
      </c>
      <c r="B64" s="1" t="s">
        <v>51</v>
      </c>
      <c r="C64" s="4">
        <v>6</v>
      </c>
    </row>
    <row r="65" spans="1:3" x14ac:dyDescent="0.3">
      <c r="A65" s="1" t="s">
        <v>52</v>
      </c>
      <c r="B65" s="1" t="s">
        <v>51</v>
      </c>
      <c r="C65" s="20">
        <v>6</v>
      </c>
    </row>
    <row r="66" spans="1:3" x14ac:dyDescent="0.3">
      <c r="A66" s="1" t="s">
        <v>53</v>
      </c>
      <c r="B66" s="1" t="s">
        <v>54</v>
      </c>
      <c r="C66" s="4">
        <v>7</v>
      </c>
    </row>
    <row r="67" spans="1:3" x14ac:dyDescent="0.3">
      <c r="A67" s="1" t="s">
        <v>55</v>
      </c>
      <c r="B67" s="1" t="s">
        <v>54</v>
      </c>
      <c r="C67" s="20">
        <v>6</v>
      </c>
    </row>
    <row r="68" spans="1:3" x14ac:dyDescent="0.3">
      <c r="A68" s="1" t="s">
        <v>909</v>
      </c>
      <c r="B68" s="1" t="s">
        <v>910</v>
      </c>
      <c r="C68" s="4">
        <v>3</v>
      </c>
    </row>
    <row r="69" spans="1:3" x14ac:dyDescent="0.3">
      <c r="A69" s="1" t="s">
        <v>911</v>
      </c>
      <c r="B69" s="1" t="s">
        <v>912</v>
      </c>
      <c r="C69" s="4">
        <v>4</v>
      </c>
    </row>
    <row r="70" spans="1:3" x14ac:dyDescent="0.3">
      <c r="A70" s="1" t="s">
        <v>913</v>
      </c>
      <c r="B70" s="1" t="s">
        <v>914</v>
      </c>
      <c r="C70" s="4">
        <v>3</v>
      </c>
    </row>
    <row r="71" spans="1:3" x14ac:dyDescent="0.3">
      <c r="A71" s="1" t="s">
        <v>915</v>
      </c>
      <c r="B71" s="1" t="s">
        <v>914</v>
      </c>
      <c r="C71" s="4">
        <v>4</v>
      </c>
    </row>
    <row r="72" spans="1:3" x14ac:dyDescent="0.3">
      <c r="A72" s="1" t="s">
        <v>916</v>
      </c>
      <c r="B72" s="1" t="s">
        <v>917</v>
      </c>
      <c r="C72" s="4">
        <v>3</v>
      </c>
    </row>
    <row r="73" spans="1:3" x14ac:dyDescent="0.3">
      <c r="A73" s="1" t="s">
        <v>971</v>
      </c>
      <c r="B73" s="1" t="s">
        <v>666</v>
      </c>
      <c r="C73" s="4">
        <v>3</v>
      </c>
    </row>
    <row r="74" spans="1:3" x14ac:dyDescent="0.3">
      <c r="A74" s="1" t="s">
        <v>665</v>
      </c>
      <c r="B74" s="1" t="s">
        <v>666</v>
      </c>
      <c r="C74" s="4">
        <v>3</v>
      </c>
    </row>
    <row r="75" spans="1:3" x14ac:dyDescent="0.3">
      <c r="A75" s="1" t="s">
        <v>918</v>
      </c>
      <c r="B75" s="1" t="s">
        <v>919</v>
      </c>
      <c r="C75" s="4">
        <v>3</v>
      </c>
    </row>
    <row r="76" spans="1:3" x14ac:dyDescent="0.3">
      <c r="A76" s="1" t="s">
        <v>972</v>
      </c>
      <c r="B76" s="1" t="s">
        <v>973</v>
      </c>
      <c r="C76" s="4">
        <v>3</v>
      </c>
    </row>
    <row r="77" spans="1:3" x14ac:dyDescent="0.3">
      <c r="A77" s="1" t="s">
        <v>974</v>
      </c>
      <c r="B77" s="1" t="s">
        <v>973</v>
      </c>
      <c r="C77" s="4">
        <v>3</v>
      </c>
    </row>
    <row r="78" spans="1:3" x14ac:dyDescent="0.3">
      <c r="A78" s="1" t="s">
        <v>920</v>
      </c>
      <c r="B78" s="1" t="s">
        <v>921</v>
      </c>
      <c r="C78" s="4">
        <v>4</v>
      </c>
    </row>
    <row r="79" spans="1:3" x14ac:dyDescent="0.3">
      <c r="A79" s="1" t="s">
        <v>347</v>
      </c>
      <c r="B79" s="1" t="s">
        <v>57</v>
      </c>
      <c r="C79" s="4">
        <v>2</v>
      </c>
    </row>
    <row r="80" spans="1:3" x14ac:dyDescent="0.3">
      <c r="A80" s="1" t="s">
        <v>348</v>
      </c>
      <c r="B80" s="1" t="s">
        <v>57</v>
      </c>
      <c r="C80" s="4">
        <v>2</v>
      </c>
    </row>
    <row r="81" spans="1:3" x14ac:dyDescent="0.3">
      <c r="A81" s="1" t="s">
        <v>56</v>
      </c>
      <c r="B81" s="1" t="s">
        <v>57</v>
      </c>
      <c r="C81" s="20">
        <v>2</v>
      </c>
    </row>
    <row r="82" spans="1:3" x14ac:dyDescent="0.3">
      <c r="A82" s="1" t="s">
        <v>58</v>
      </c>
      <c r="B82" s="1" t="s">
        <v>59</v>
      </c>
      <c r="C82" s="20">
        <v>3</v>
      </c>
    </row>
    <row r="83" spans="1:3" x14ac:dyDescent="0.3">
      <c r="A83" s="1" t="s">
        <v>60</v>
      </c>
      <c r="B83" s="1" t="s">
        <v>61</v>
      </c>
      <c r="C83" s="4">
        <v>5</v>
      </c>
    </row>
    <row r="84" spans="1:3" x14ac:dyDescent="0.3">
      <c r="A84" s="1" t="s">
        <v>62</v>
      </c>
      <c r="B84" s="1" t="s">
        <v>61</v>
      </c>
      <c r="C84" s="20">
        <v>6</v>
      </c>
    </row>
    <row r="85" spans="1:3" x14ac:dyDescent="0.3">
      <c r="A85" s="1" t="s">
        <v>63</v>
      </c>
      <c r="B85" s="1" t="s">
        <v>64</v>
      </c>
      <c r="C85" s="4">
        <v>7</v>
      </c>
    </row>
    <row r="86" spans="1:3" x14ac:dyDescent="0.3">
      <c r="A86" s="1" t="s">
        <v>65</v>
      </c>
      <c r="B86" s="1" t="s">
        <v>64</v>
      </c>
      <c r="C86" s="20">
        <v>6</v>
      </c>
    </row>
    <row r="87" spans="1:3" x14ac:dyDescent="0.3">
      <c r="A87" s="1" t="s">
        <v>66</v>
      </c>
      <c r="B87" s="1" t="s">
        <v>67</v>
      </c>
      <c r="C87" s="4">
        <v>6</v>
      </c>
    </row>
    <row r="88" spans="1:3" x14ac:dyDescent="0.3">
      <c r="A88" s="1" t="s">
        <v>68</v>
      </c>
      <c r="B88" s="1" t="s">
        <v>67</v>
      </c>
      <c r="C88" s="20">
        <v>6</v>
      </c>
    </row>
    <row r="89" spans="1:3" x14ac:dyDescent="0.3">
      <c r="A89" s="1" t="s">
        <v>69</v>
      </c>
      <c r="B89" s="1" t="s">
        <v>70</v>
      </c>
      <c r="C89" s="4">
        <v>6</v>
      </c>
    </row>
    <row r="90" spans="1:3" x14ac:dyDescent="0.3">
      <c r="A90" s="1" t="s">
        <v>71</v>
      </c>
      <c r="B90" s="1" t="s">
        <v>70</v>
      </c>
      <c r="C90" s="20">
        <v>6</v>
      </c>
    </row>
    <row r="91" spans="1:3" x14ac:dyDescent="0.3">
      <c r="A91" s="1" t="s">
        <v>922</v>
      </c>
      <c r="B91" s="1" t="s">
        <v>827</v>
      </c>
      <c r="C91" s="4">
        <v>5</v>
      </c>
    </row>
    <row r="92" spans="1:3" x14ac:dyDescent="0.3">
      <c r="A92" s="1" t="s">
        <v>826</v>
      </c>
      <c r="B92" s="1" t="s">
        <v>827</v>
      </c>
      <c r="C92" s="4">
        <v>5</v>
      </c>
    </row>
    <row r="93" spans="1:3" x14ac:dyDescent="0.3">
      <c r="A93" s="1" t="s">
        <v>1001</v>
      </c>
      <c r="B93" s="1" t="s">
        <v>676</v>
      </c>
      <c r="C93" s="4">
        <v>4</v>
      </c>
    </row>
    <row r="94" spans="1:3" x14ac:dyDescent="0.3">
      <c r="A94" s="1" t="s">
        <v>984</v>
      </c>
      <c r="B94" s="1" t="s">
        <v>676</v>
      </c>
      <c r="C94" s="4">
        <v>4</v>
      </c>
    </row>
    <row r="95" spans="1:3" x14ac:dyDescent="0.3">
      <c r="A95" s="1" t="s">
        <v>978</v>
      </c>
      <c r="B95" s="1" t="s">
        <v>979</v>
      </c>
      <c r="C95" s="4">
        <v>3</v>
      </c>
    </row>
    <row r="96" spans="1:3" x14ac:dyDescent="0.3">
      <c r="A96" s="1" t="s">
        <v>980</v>
      </c>
      <c r="B96" s="1" t="s">
        <v>979</v>
      </c>
      <c r="C96" s="4">
        <v>3</v>
      </c>
    </row>
    <row r="97" spans="1:3" x14ac:dyDescent="0.3">
      <c r="A97" s="1" t="s">
        <v>923</v>
      </c>
      <c r="B97" s="1" t="s">
        <v>924</v>
      </c>
      <c r="C97" s="4">
        <v>3</v>
      </c>
    </row>
    <row r="98" spans="1:3" x14ac:dyDescent="0.3">
      <c r="A98" s="1" t="s">
        <v>925</v>
      </c>
      <c r="B98" s="1" t="s">
        <v>924</v>
      </c>
      <c r="C98" s="4"/>
    </row>
    <row r="99" spans="1:3" x14ac:dyDescent="0.3">
      <c r="A99" s="1" t="s">
        <v>926</v>
      </c>
      <c r="B99" s="1" t="s">
        <v>927</v>
      </c>
      <c r="C99" s="4"/>
    </row>
    <row r="100" spans="1:3" x14ac:dyDescent="0.3">
      <c r="A100" s="1" t="s">
        <v>203</v>
      </c>
      <c r="B100" s="1" t="s">
        <v>204</v>
      </c>
      <c r="C100" s="4">
        <v>4</v>
      </c>
    </row>
    <row r="101" spans="1:3" x14ac:dyDescent="0.3">
      <c r="A101" s="1" t="s">
        <v>205</v>
      </c>
      <c r="B101" s="1" t="s">
        <v>204</v>
      </c>
      <c r="C101" s="4">
        <v>4</v>
      </c>
    </row>
    <row r="102" spans="1:3" x14ac:dyDescent="0.3">
      <c r="A102" s="1" t="s">
        <v>930</v>
      </c>
      <c r="B102" s="1" t="s">
        <v>931</v>
      </c>
      <c r="C102" s="4"/>
    </row>
    <row r="103" spans="1:3" x14ac:dyDescent="0.3">
      <c r="A103" s="1" t="s">
        <v>75</v>
      </c>
      <c r="B103" s="1" t="s">
        <v>76</v>
      </c>
      <c r="C103" s="4">
        <v>4</v>
      </c>
    </row>
    <row r="104" spans="1:3" x14ac:dyDescent="0.3">
      <c r="A104" s="1" t="s">
        <v>77</v>
      </c>
      <c r="B104" s="1" t="s">
        <v>76</v>
      </c>
      <c r="C104" s="20">
        <v>3</v>
      </c>
    </row>
    <row r="105" spans="1:3" x14ac:dyDescent="0.3">
      <c r="A105" s="1" t="s">
        <v>83</v>
      </c>
      <c r="B105" s="1" t="s">
        <v>82</v>
      </c>
      <c r="C105" s="20">
        <v>3</v>
      </c>
    </row>
    <row r="106" spans="1:3" x14ac:dyDescent="0.3">
      <c r="A106" s="1" t="s">
        <v>875</v>
      </c>
      <c r="B106" s="1" t="s">
        <v>88</v>
      </c>
      <c r="C106" s="4">
        <v>4</v>
      </c>
    </row>
    <row r="107" spans="1:3" x14ac:dyDescent="0.3">
      <c r="A107" s="1" t="s">
        <v>87</v>
      </c>
      <c r="B107" s="1" t="s">
        <v>88</v>
      </c>
      <c r="C107" s="20">
        <v>3</v>
      </c>
    </row>
    <row r="108" spans="1:3" x14ac:dyDescent="0.3">
      <c r="A108" s="1" t="s">
        <v>876</v>
      </c>
      <c r="B108" s="1" t="s">
        <v>877</v>
      </c>
      <c r="C108" s="4">
        <v>1</v>
      </c>
    </row>
    <row r="109" spans="1:3" x14ac:dyDescent="0.3">
      <c r="A109" s="1" t="s">
        <v>681</v>
      </c>
      <c r="B109" s="1" t="s">
        <v>877</v>
      </c>
      <c r="C109" s="4">
        <v>1</v>
      </c>
    </row>
    <row r="110" spans="1:3" x14ac:dyDescent="0.3">
      <c r="A110" s="1" t="s">
        <v>89</v>
      </c>
      <c r="B110" s="1" t="s">
        <v>90</v>
      </c>
      <c r="C110" s="4">
        <v>3</v>
      </c>
    </row>
    <row r="111" spans="1:3" x14ac:dyDescent="0.3">
      <c r="A111" s="1" t="s">
        <v>91</v>
      </c>
      <c r="B111" s="1" t="s">
        <v>90</v>
      </c>
      <c r="C111" s="20">
        <v>3</v>
      </c>
    </row>
    <row r="112" spans="1:3" x14ac:dyDescent="0.3">
      <c r="A112" s="1" t="s">
        <v>97</v>
      </c>
      <c r="B112" s="1" t="s">
        <v>96</v>
      </c>
      <c r="C112" s="20">
        <v>3</v>
      </c>
    </row>
    <row r="113" spans="1:3" x14ac:dyDescent="0.3">
      <c r="A113" s="1" t="s">
        <v>100</v>
      </c>
      <c r="B113" s="1" t="s">
        <v>101</v>
      </c>
      <c r="C113" s="20">
        <v>4</v>
      </c>
    </row>
    <row r="114" spans="1:3" x14ac:dyDescent="0.3">
      <c r="A114" s="1" t="s">
        <v>878</v>
      </c>
      <c r="B114" s="1" t="s">
        <v>879</v>
      </c>
      <c r="C114" s="4">
        <v>3</v>
      </c>
    </row>
    <row r="115" spans="1:3" x14ac:dyDescent="0.3">
      <c r="A115" s="1" t="s">
        <v>880</v>
      </c>
      <c r="B115" s="1" t="s">
        <v>879</v>
      </c>
      <c r="C115" s="4">
        <v>3</v>
      </c>
    </row>
    <row r="116" spans="1:3" x14ac:dyDescent="0.3">
      <c r="A116" s="1" t="s">
        <v>102</v>
      </c>
      <c r="B116" s="1" t="s">
        <v>881</v>
      </c>
      <c r="C116" s="4">
        <v>3</v>
      </c>
    </row>
    <row r="117" spans="1:3" x14ac:dyDescent="0.3">
      <c r="A117" s="1" t="s">
        <v>104</v>
      </c>
      <c r="B117" s="1" t="s">
        <v>103</v>
      </c>
      <c r="C117" s="20">
        <v>3</v>
      </c>
    </row>
    <row r="118" spans="1:3" x14ac:dyDescent="0.3">
      <c r="A118" s="1" t="s">
        <v>175</v>
      </c>
      <c r="B118" s="1" t="s">
        <v>176</v>
      </c>
      <c r="C118" s="4">
        <v>4</v>
      </c>
    </row>
    <row r="119" spans="1:3" x14ac:dyDescent="0.3">
      <c r="A119" s="1" t="s">
        <v>177</v>
      </c>
      <c r="B119" s="1" t="s">
        <v>176</v>
      </c>
      <c r="C119" s="4">
        <v>4</v>
      </c>
    </row>
    <row r="120" spans="1:3" x14ac:dyDescent="0.3">
      <c r="A120" s="1" t="s">
        <v>108</v>
      </c>
      <c r="B120" s="1" t="s">
        <v>109</v>
      </c>
      <c r="C120" s="4">
        <v>9</v>
      </c>
    </row>
    <row r="121" spans="1:3" x14ac:dyDescent="0.3">
      <c r="A121" s="1" t="s">
        <v>110</v>
      </c>
      <c r="B121" s="1" t="s">
        <v>109</v>
      </c>
      <c r="C121" s="20">
        <v>8</v>
      </c>
    </row>
    <row r="122" spans="1:3" x14ac:dyDescent="0.3">
      <c r="A122" s="1" t="s">
        <v>111</v>
      </c>
      <c r="B122" s="1" t="s">
        <v>112</v>
      </c>
      <c r="C122" s="4">
        <v>8</v>
      </c>
    </row>
    <row r="123" spans="1:3" x14ac:dyDescent="0.3">
      <c r="A123" s="1" t="s">
        <v>113</v>
      </c>
      <c r="B123" s="1" t="s">
        <v>112</v>
      </c>
      <c r="C123" s="20">
        <v>7</v>
      </c>
    </row>
    <row r="124" spans="1:3" x14ac:dyDescent="0.3">
      <c r="A124" s="1" t="s">
        <v>114</v>
      </c>
      <c r="B124" s="1" t="s">
        <v>115</v>
      </c>
      <c r="C124" s="4"/>
    </row>
    <row r="125" spans="1:3" x14ac:dyDescent="0.3">
      <c r="A125" s="1" t="s">
        <v>116</v>
      </c>
      <c r="B125" s="1" t="s">
        <v>115</v>
      </c>
      <c r="C125" s="4">
        <v>9</v>
      </c>
    </row>
    <row r="126" spans="1:3" x14ac:dyDescent="0.3">
      <c r="A126" s="1" t="s">
        <v>117</v>
      </c>
      <c r="B126" s="1" t="s">
        <v>118</v>
      </c>
      <c r="C126" s="4">
        <v>8</v>
      </c>
    </row>
    <row r="127" spans="1:3" x14ac:dyDescent="0.3">
      <c r="A127" s="1" t="s">
        <v>239</v>
      </c>
      <c r="B127" s="1" t="s">
        <v>240</v>
      </c>
      <c r="C127" s="4">
        <v>4</v>
      </c>
    </row>
    <row r="128" spans="1:3" x14ac:dyDescent="0.3">
      <c r="A128" s="1" t="s">
        <v>241</v>
      </c>
      <c r="B128" s="1" t="s">
        <v>240</v>
      </c>
      <c r="C128" s="4">
        <v>4</v>
      </c>
    </row>
    <row r="129" spans="1:3" x14ac:dyDescent="0.3">
      <c r="A129" s="1" t="s">
        <v>178</v>
      </c>
      <c r="B129" s="1" t="s">
        <v>179</v>
      </c>
      <c r="C129" s="4">
        <v>5</v>
      </c>
    </row>
    <row r="130" spans="1:3" x14ac:dyDescent="0.3">
      <c r="A130" s="1" t="s">
        <v>260</v>
      </c>
      <c r="B130" s="1" t="s">
        <v>261</v>
      </c>
      <c r="C130" s="4">
        <v>4</v>
      </c>
    </row>
    <row r="131" spans="1:3" x14ac:dyDescent="0.3">
      <c r="A131" s="1" t="s">
        <v>262</v>
      </c>
      <c r="B131" s="1" t="s">
        <v>261</v>
      </c>
      <c r="C131" s="4">
        <v>4</v>
      </c>
    </row>
    <row r="132" spans="1:3" x14ac:dyDescent="0.3">
      <c r="A132" s="1" t="s">
        <v>932</v>
      </c>
      <c r="B132" s="1" t="s">
        <v>933</v>
      </c>
      <c r="C132" s="4"/>
    </row>
    <row r="133" spans="1:3" x14ac:dyDescent="0.3">
      <c r="A133" s="1" t="s">
        <v>601</v>
      </c>
      <c r="B133" s="1" t="s">
        <v>602</v>
      </c>
      <c r="C133" s="4">
        <v>5</v>
      </c>
    </row>
    <row r="134" spans="1:3" x14ac:dyDescent="0.3">
      <c r="A134" s="1" t="s">
        <v>882</v>
      </c>
      <c r="B134" s="1" t="s">
        <v>602</v>
      </c>
      <c r="C134" s="4">
        <v>5</v>
      </c>
    </row>
    <row r="135" spans="1:3" x14ac:dyDescent="0.3">
      <c r="A135" s="1" t="s">
        <v>603</v>
      </c>
      <c r="B135" s="1" t="s">
        <v>602</v>
      </c>
      <c r="C135" s="4">
        <v>4</v>
      </c>
    </row>
    <row r="136" spans="1:3" x14ac:dyDescent="0.3">
      <c r="A136" s="1" t="s">
        <v>309</v>
      </c>
      <c r="B136" s="1" t="s">
        <v>310</v>
      </c>
      <c r="C136" s="4">
        <v>3</v>
      </c>
    </row>
    <row r="137" spans="1:3" x14ac:dyDescent="0.3">
      <c r="A137" s="1" t="s">
        <v>934</v>
      </c>
      <c r="B137" s="1" t="s">
        <v>935</v>
      </c>
      <c r="C137" s="4"/>
    </row>
    <row r="138" spans="1:3" x14ac:dyDescent="0.3">
      <c r="A138" s="1" t="s">
        <v>390</v>
      </c>
      <c r="B138" s="1" t="s">
        <v>391</v>
      </c>
      <c r="C138" s="4">
        <v>3</v>
      </c>
    </row>
    <row r="139" spans="1:3" x14ac:dyDescent="0.3">
      <c r="A139" s="1" t="s">
        <v>392</v>
      </c>
      <c r="B139" s="1" t="s">
        <v>391</v>
      </c>
      <c r="C139" s="4">
        <v>3</v>
      </c>
    </row>
    <row r="140" spans="1:3" x14ac:dyDescent="0.3">
      <c r="A140" s="1" t="s">
        <v>119</v>
      </c>
      <c r="B140" s="1" t="s">
        <v>120</v>
      </c>
      <c r="C140" s="4">
        <v>5</v>
      </c>
    </row>
    <row r="141" spans="1:3" x14ac:dyDescent="0.3">
      <c r="A141" s="1" t="s">
        <v>121</v>
      </c>
      <c r="B141" s="1" t="s">
        <v>122</v>
      </c>
      <c r="C141" s="4">
        <v>6</v>
      </c>
    </row>
    <row r="142" spans="1:3" x14ac:dyDescent="0.3">
      <c r="A142" s="1" t="s">
        <v>123</v>
      </c>
      <c r="B142" s="1" t="s">
        <v>124</v>
      </c>
      <c r="C142" s="4">
        <v>8</v>
      </c>
    </row>
    <row r="143" spans="1:3" x14ac:dyDescent="0.3">
      <c r="A143" s="1" t="s">
        <v>125</v>
      </c>
      <c r="B143" s="1" t="s">
        <v>124</v>
      </c>
      <c r="C143" s="20">
        <v>8</v>
      </c>
    </row>
    <row r="144" spans="1:3" x14ac:dyDescent="0.3">
      <c r="A144" s="1" t="s">
        <v>126</v>
      </c>
      <c r="B144" s="1" t="s">
        <v>127</v>
      </c>
      <c r="C144" s="4">
        <v>5</v>
      </c>
    </row>
    <row r="145" spans="1:3" x14ac:dyDescent="0.3">
      <c r="A145" s="1" t="s">
        <v>128</v>
      </c>
      <c r="B145" s="1" t="s">
        <v>127</v>
      </c>
      <c r="C145" s="20">
        <v>5</v>
      </c>
    </row>
    <row r="146" spans="1:3" x14ac:dyDescent="0.3">
      <c r="A146" s="1" t="s">
        <v>129</v>
      </c>
      <c r="B146" s="1" t="s">
        <v>130</v>
      </c>
      <c r="C146" s="4">
        <v>5</v>
      </c>
    </row>
    <row r="147" spans="1:3" x14ac:dyDescent="0.3">
      <c r="A147" s="1" t="s">
        <v>131</v>
      </c>
      <c r="B147" s="1" t="s">
        <v>130</v>
      </c>
      <c r="C147" s="20">
        <v>6</v>
      </c>
    </row>
    <row r="148" spans="1:3" x14ac:dyDescent="0.3">
      <c r="A148" s="1" t="s">
        <v>132</v>
      </c>
      <c r="B148" s="1" t="s">
        <v>133</v>
      </c>
      <c r="C148" s="4">
        <v>7</v>
      </c>
    </row>
    <row r="149" spans="1:3" x14ac:dyDescent="0.3">
      <c r="A149" s="1" t="s">
        <v>134</v>
      </c>
      <c r="B149" s="1" t="s">
        <v>133</v>
      </c>
      <c r="C149" s="20">
        <v>6</v>
      </c>
    </row>
    <row r="150" spans="1:3" x14ac:dyDescent="0.3">
      <c r="A150" s="1" t="s">
        <v>135</v>
      </c>
      <c r="B150" s="1" t="s">
        <v>136</v>
      </c>
      <c r="C150" s="4">
        <v>6</v>
      </c>
    </row>
    <row r="151" spans="1:3" x14ac:dyDescent="0.3">
      <c r="A151" s="1" t="s">
        <v>137</v>
      </c>
      <c r="B151" s="1" t="s">
        <v>136</v>
      </c>
      <c r="C151" s="20">
        <v>6</v>
      </c>
    </row>
    <row r="152" spans="1:3" x14ac:dyDescent="0.3">
      <c r="A152" s="1" t="s">
        <v>138</v>
      </c>
      <c r="B152" s="1" t="s">
        <v>139</v>
      </c>
      <c r="C152" s="4">
        <v>7</v>
      </c>
    </row>
    <row r="153" spans="1:3" x14ac:dyDescent="0.3">
      <c r="A153" s="1" t="s">
        <v>140</v>
      </c>
      <c r="B153" s="1" t="s">
        <v>139</v>
      </c>
      <c r="C153" s="20">
        <v>6</v>
      </c>
    </row>
    <row r="154" spans="1:3" x14ac:dyDescent="0.3">
      <c r="A154" s="1" t="s">
        <v>936</v>
      </c>
      <c r="B154" s="1" t="s">
        <v>937</v>
      </c>
      <c r="C154" s="4">
        <v>5</v>
      </c>
    </row>
    <row r="155" spans="1:3" x14ac:dyDescent="0.3">
      <c r="A155" s="1" t="s">
        <v>141</v>
      </c>
      <c r="B155" s="1" t="s">
        <v>142</v>
      </c>
      <c r="C155" s="20">
        <v>3</v>
      </c>
    </row>
    <row r="156" spans="1:3" x14ac:dyDescent="0.3">
      <c r="A156" s="1" t="s">
        <v>1002</v>
      </c>
      <c r="B156" s="1" t="s">
        <v>1003</v>
      </c>
      <c r="C156" s="4">
        <v>4</v>
      </c>
    </row>
    <row r="157" spans="1:3" x14ac:dyDescent="0.3">
      <c r="A157" s="1" t="s">
        <v>1004</v>
      </c>
      <c r="B157" s="1" t="s">
        <v>1003</v>
      </c>
      <c r="C157" s="4">
        <v>4</v>
      </c>
    </row>
    <row r="158" spans="1:3" x14ac:dyDescent="0.3">
      <c r="A158" s="1" t="s">
        <v>943</v>
      </c>
      <c r="B158" s="1" t="s">
        <v>944</v>
      </c>
      <c r="C158" s="4">
        <v>4</v>
      </c>
    </row>
    <row r="159" spans="1:3" x14ac:dyDescent="0.3">
      <c r="A159" s="1" t="s">
        <v>945</v>
      </c>
      <c r="B159" s="1" t="s">
        <v>944</v>
      </c>
      <c r="C159" s="4">
        <v>3</v>
      </c>
    </row>
    <row r="160" spans="1:3" x14ac:dyDescent="0.3">
      <c r="A160" s="1" t="s">
        <v>946</v>
      </c>
      <c r="B160" s="1" t="s">
        <v>841</v>
      </c>
      <c r="C160" s="4">
        <v>3</v>
      </c>
    </row>
    <row r="161" spans="1:3" x14ac:dyDescent="0.3">
      <c r="A161" s="1" t="s">
        <v>840</v>
      </c>
      <c r="B161" s="1" t="s">
        <v>841</v>
      </c>
      <c r="C161" s="4">
        <v>3</v>
      </c>
    </row>
    <row r="162" spans="1:3" x14ac:dyDescent="0.3">
      <c r="A162" s="1" t="s">
        <v>323</v>
      </c>
      <c r="B162" s="1" t="s">
        <v>324</v>
      </c>
      <c r="C162" s="4">
        <v>3</v>
      </c>
    </row>
    <row r="163" spans="1:3" x14ac:dyDescent="0.3">
      <c r="A163" s="1" t="s">
        <v>325</v>
      </c>
      <c r="B163" s="1" t="s">
        <v>324</v>
      </c>
      <c r="C163" s="4">
        <v>3</v>
      </c>
    </row>
    <row r="164" spans="1:3" x14ac:dyDescent="0.3">
      <c r="A164" s="1" t="s">
        <v>947</v>
      </c>
      <c r="B164" s="1" t="s">
        <v>948</v>
      </c>
      <c r="C164" s="4"/>
    </row>
    <row r="165" spans="1:3" x14ac:dyDescent="0.3">
      <c r="A165" s="1" t="s">
        <v>949</v>
      </c>
      <c r="B165" s="1" t="s">
        <v>843</v>
      </c>
      <c r="C165" s="4">
        <v>3</v>
      </c>
    </row>
    <row r="166" spans="1:3" x14ac:dyDescent="0.3">
      <c r="A166" s="1" t="s">
        <v>842</v>
      </c>
      <c r="B166" s="1" t="s">
        <v>843</v>
      </c>
      <c r="C166" s="4">
        <v>3</v>
      </c>
    </row>
    <row r="167" spans="1:3" x14ac:dyDescent="0.3">
      <c r="A167" s="1" t="s">
        <v>435</v>
      </c>
      <c r="B167" s="1" t="s">
        <v>436</v>
      </c>
      <c r="C167" s="4">
        <v>1</v>
      </c>
    </row>
    <row r="168" spans="1:3" x14ac:dyDescent="0.3">
      <c r="A168" s="1" t="s">
        <v>950</v>
      </c>
      <c r="B168" s="1" t="s">
        <v>951</v>
      </c>
      <c r="C168" s="4"/>
    </row>
    <row r="169" spans="1:3" x14ac:dyDescent="0.3">
      <c r="A169" s="1" t="s">
        <v>1005</v>
      </c>
      <c r="B169" s="1" t="s">
        <v>847</v>
      </c>
      <c r="C169" s="4">
        <v>3</v>
      </c>
    </row>
    <row r="170" spans="1:3" x14ac:dyDescent="0.3">
      <c r="A170" s="1" t="s">
        <v>846</v>
      </c>
      <c r="B170" s="1" t="s">
        <v>847</v>
      </c>
      <c r="C170" s="4">
        <v>3</v>
      </c>
    </row>
    <row r="171" spans="1:3" x14ac:dyDescent="0.3">
      <c r="A171" s="1" t="s">
        <v>957</v>
      </c>
      <c r="B171" s="1" t="s">
        <v>730</v>
      </c>
      <c r="C171" s="4">
        <v>3</v>
      </c>
    </row>
    <row r="172" spans="1:3" x14ac:dyDescent="0.3">
      <c r="A172" s="1" t="s">
        <v>729</v>
      </c>
      <c r="B172" s="1" t="s">
        <v>730</v>
      </c>
      <c r="C172" s="4">
        <v>3</v>
      </c>
    </row>
    <row r="173" spans="1:3" x14ac:dyDescent="0.3">
      <c r="A173" s="1" t="s">
        <v>958</v>
      </c>
      <c r="B173" s="1" t="s">
        <v>959</v>
      </c>
      <c r="C173" s="4"/>
    </row>
    <row r="174" spans="1:3" x14ac:dyDescent="0.3">
      <c r="A174" s="1" t="s">
        <v>230</v>
      </c>
      <c r="B174" s="1" t="s">
        <v>187</v>
      </c>
      <c r="C174" s="4">
        <v>4</v>
      </c>
    </row>
    <row r="175" spans="1:3" x14ac:dyDescent="0.3">
      <c r="A175" s="1" t="s">
        <v>186</v>
      </c>
      <c r="B175" s="1" t="s">
        <v>187</v>
      </c>
      <c r="C175" s="4">
        <v>4</v>
      </c>
    </row>
    <row r="176" spans="1:3" x14ac:dyDescent="0.3">
      <c r="A176" s="1" t="s">
        <v>143</v>
      </c>
      <c r="B176" s="1" t="s">
        <v>144</v>
      </c>
      <c r="C176" s="4">
        <v>4</v>
      </c>
    </row>
    <row r="177" spans="1:3" x14ac:dyDescent="0.3">
      <c r="A177" s="1" t="s">
        <v>145</v>
      </c>
      <c r="B177" s="1" t="s">
        <v>144</v>
      </c>
      <c r="C177" s="4">
        <v>4</v>
      </c>
    </row>
    <row r="178" spans="1:3" x14ac:dyDescent="0.3">
      <c r="A178" s="1" t="s">
        <v>632</v>
      </c>
      <c r="B178" s="1" t="s">
        <v>609</v>
      </c>
      <c r="C178" s="4">
        <v>3</v>
      </c>
    </row>
    <row r="179" spans="1:3" x14ac:dyDescent="0.3">
      <c r="A179" s="1" t="s">
        <v>608</v>
      </c>
      <c r="B179" s="1" t="s">
        <v>609</v>
      </c>
      <c r="C179" s="4">
        <v>3</v>
      </c>
    </row>
    <row r="180" spans="1:3" x14ac:dyDescent="0.3">
      <c r="A180" s="1" t="s">
        <v>208</v>
      </c>
      <c r="B180" s="1" t="s">
        <v>209</v>
      </c>
      <c r="C180" s="4">
        <v>4</v>
      </c>
    </row>
    <row r="181" spans="1:3" x14ac:dyDescent="0.3">
      <c r="A181" s="1" t="s">
        <v>210</v>
      </c>
      <c r="B181" s="1" t="s">
        <v>209</v>
      </c>
      <c r="C181" s="4">
        <v>4</v>
      </c>
    </row>
    <row r="182" spans="1:3" x14ac:dyDescent="0.3">
      <c r="A182" s="1" t="s">
        <v>962</v>
      </c>
      <c r="B182" s="1" t="s">
        <v>963</v>
      </c>
      <c r="C182" s="4">
        <v>3</v>
      </c>
    </row>
    <row r="183" spans="1:3" x14ac:dyDescent="0.3">
      <c r="A183" s="1" t="s">
        <v>964</v>
      </c>
      <c r="B183" s="1" t="s">
        <v>963</v>
      </c>
      <c r="C183" s="4">
        <v>3</v>
      </c>
    </row>
    <row r="184" spans="1:3" x14ac:dyDescent="0.3">
      <c r="A184" s="1" t="s">
        <v>146</v>
      </c>
      <c r="B184" s="1" t="s">
        <v>147</v>
      </c>
      <c r="C184" s="20">
        <v>3</v>
      </c>
    </row>
    <row r="185" spans="1:3" x14ac:dyDescent="0.3">
      <c r="A185" s="1" t="s">
        <v>148</v>
      </c>
      <c r="B185" s="1" t="s">
        <v>149</v>
      </c>
      <c r="C185" s="20">
        <v>3</v>
      </c>
    </row>
    <row r="186" spans="1:3" x14ac:dyDescent="0.3">
      <c r="A186" s="1" t="s">
        <v>965</v>
      </c>
      <c r="B186" s="1" t="s">
        <v>966</v>
      </c>
      <c r="C186" s="4">
        <v>4</v>
      </c>
    </row>
    <row r="187" spans="1:3" x14ac:dyDescent="0.3">
      <c r="A187" s="1" t="s">
        <v>1006</v>
      </c>
      <c r="B187" s="1" t="s">
        <v>1007</v>
      </c>
      <c r="C187" s="4">
        <v>3</v>
      </c>
    </row>
    <row r="188" spans="1:3" x14ac:dyDescent="0.3">
      <c r="A188" s="1" t="s">
        <v>1008</v>
      </c>
      <c r="B188" s="1" t="s">
        <v>1007</v>
      </c>
      <c r="C188" s="4">
        <v>3</v>
      </c>
    </row>
    <row r="189" spans="1:3" x14ac:dyDescent="0.3">
      <c r="A189" s="1" t="s">
        <v>1009</v>
      </c>
      <c r="B189" s="1" t="s">
        <v>1010</v>
      </c>
      <c r="C189" s="4">
        <v>5</v>
      </c>
    </row>
    <row r="190" spans="1:3" x14ac:dyDescent="0.3">
      <c r="A190" s="1" t="s">
        <v>1011</v>
      </c>
      <c r="B190" s="1" t="s">
        <v>749</v>
      </c>
      <c r="C190" s="4">
        <v>3</v>
      </c>
    </row>
    <row r="191" spans="1:3" x14ac:dyDescent="0.3">
      <c r="A191" s="1" t="s">
        <v>748</v>
      </c>
      <c r="B191" s="1" t="s">
        <v>749</v>
      </c>
      <c r="C191" s="4">
        <v>3</v>
      </c>
    </row>
    <row r="192" spans="1:3" x14ac:dyDescent="0.3">
      <c r="A192" s="1" t="s">
        <v>153</v>
      </c>
      <c r="B192" s="1" t="s">
        <v>154</v>
      </c>
      <c r="C192" s="4">
        <v>3</v>
      </c>
    </row>
    <row r="193" spans="1:3" x14ac:dyDescent="0.3">
      <c r="A193" s="1" t="s">
        <v>155</v>
      </c>
      <c r="B193" s="1" t="s">
        <v>154</v>
      </c>
      <c r="C193" s="4">
        <v>3</v>
      </c>
    </row>
    <row r="194" spans="1:3" x14ac:dyDescent="0.3">
      <c r="A194" s="1" t="s">
        <v>858</v>
      </c>
      <c r="B194" s="1" t="s">
        <v>859</v>
      </c>
      <c r="C194" s="4"/>
    </row>
    <row r="195" spans="1:3" x14ac:dyDescent="0.3">
      <c r="A195" s="1" t="s">
        <v>439</v>
      </c>
      <c r="B195" s="1" t="s">
        <v>440</v>
      </c>
      <c r="C195" s="4">
        <v>3</v>
      </c>
    </row>
    <row r="196" spans="1:3" x14ac:dyDescent="0.3">
      <c r="A196" s="1" t="s">
        <v>329</v>
      </c>
      <c r="B196" s="1" t="s">
        <v>330</v>
      </c>
      <c r="C196" s="4">
        <v>3</v>
      </c>
    </row>
    <row r="197" spans="1:3" x14ac:dyDescent="0.3">
      <c r="A197" s="1" t="s">
        <v>331</v>
      </c>
      <c r="B197" s="1" t="s">
        <v>330</v>
      </c>
      <c r="C197" s="4">
        <v>3</v>
      </c>
    </row>
    <row r="198" spans="1:3" x14ac:dyDescent="0.3">
      <c r="A198" s="1" t="s">
        <v>557</v>
      </c>
      <c r="B198" s="1" t="s">
        <v>558</v>
      </c>
      <c r="C198" s="4">
        <v>3</v>
      </c>
    </row>
    <row r="199" spans="1:3" x14ac:dyDescent="0.3">
      <c r="A199" s="1" t="s">
        <v>411</v>
      </c>
      <c r="B199" s="1" t="s">
        <v>412</v>
      </c>
      <c r="C199" s="4">
        <v>5</v>
      </c>
    </row>
    <row r="200" spans="1:3" x14ac:dyDescent="0.3">
      <c r="A200" s="1" t="s">
        <v>413</v>
      </c>
      <c r="B200" s="1" t="s">
        <v>412</v>
      </c>
      <c r="C200" s="4">
        <v>5</v>
      </c>
    </row>
    <row r="201" spans="1:3" x14ac:dyDescent="0.3">
      <c r="A201" s="1" t="s">
        <v>769</v>
      </c>
      <c r="B201" s="1" t="s">
        <v>412</v>
      </c>
      <c r="C201" s="4">
        <v>5</v>
      </c>
    </row>
    <row r="202" spans="1:3" x14ac:dyDescent="0.3">
      <c r="A202" s="1" t="s">
        <v>635</v>
      </c>
      <c r="B202" s="1" t="s">
        <v>636</v>
      </c>
      <c r="C202" s="4">
        <v>3</v>
      </c>
    </row>
    <row r="203" spans="1:3" x14ac:dyDescent="0.3">
      <c r="A203" s="1" t="s">
        <v>311</v>
      </c>
      <c r="B203" s="1" t="s">
        <v>312</v>
      </c>
      <c r="C203" s="4">
        <v>5</v>
      </c>
    </row>
    <row r="204" spans="1:3" x14ac:dyDescent="0.3">
      <c r="A204" s="1" t="s">
        <v>313</v>
      </c>
      <c r="B204" s="1" t="s">
        <v>312</v>
      </c>
      <c r="C204" s="4">
        <v>5</v>
      </c>
    </row>
    <row r="205" spans="1:3" x14ac:dyDescent="0.3">
      <c r="A205" s="1" t="s">
        <v>332</v>
      </c>
      <c r="B205" s="1" t="s">
        <v>333</v>
      </c>
      <c r="C205" s="4">
        <v>3</v>
      </c>
    </row>
    <row r="206" spans="1:3" x14ac:dyDescent="0.3">
      <c r="A206" s="1" t="s">
        <v>334</v>
      </c>
      <c r="B206" s="1" t="s">
        <v>333</v>
      </c>
      <c r="C206" s="4">
        <v>3</v>
      </c>
    </row>
    <row r="207" spans="1:3" x14ac:dyDescent="0.3">
      <c r="A207" s="1" t="s">
        <v>776</v>
      </c>
      <c r="B207" s="1" t="s">
        <v>777</v>
      </c>
      <c r="C207" s="4">
        <v>3</v>
      </c>
    </row>
    <row r="208" spans="1:3" x14ac:dyDescent="0.3">
      <c r="A208" s="1" t="s">
        <v>1012</v>
      </c>
      <c r="B208" s="1" t="s">
        <v>1013</v>
      </c>
      <c r="C208" s="4"/>
    </row>
    <row r="209" spans="1:3" x14ac:dyDescent="0.3">
      <c r="A209" s="1" t="s">
        <v>864</v>
      </c>
      <c r="B209" s="1" t="s">
        <v>865</v>
      </c>
      <c r="C209" s="4"/>
    </row>
    <row r="210" spans="1:3" x14ac:dyDescent="0.3">
      <c r="A210" s="1" t="s">
        <v>795</v>
      </c>
      <c r="B210" s="1" t="s">
        <v>796</v>
      </c>
      <c r="C210" s="4">
        <v>3</v>
      </c>
    </row>
    <row r="211" spans="1:3" x14ac:dyDescent="0.3">
      <c r="A211" s="1" t="s">
        <v>443</v>
      </c>
      <c r="B211" s="1" t="s">
        <v>444</v>
      </c>
      <c r="C211" s="4">
        <v>3</v>
      </c>
    </row>
    <row r="212" spans="1:3" x14ac:dyDescent="0.3">
      <c r="A212" s="1" t="s">
        <v>808</v>
      </c>
      <c r="B212" s="1" t="s">
        <v>807</v>
      </c>
      <c r="C212" s="4">
        <v>4</v>
      </c>
    </row>
    <row r="213" spans="1:3" x14ac:dyDescent="0.3">
      <c r="A213" s="1" t="s">
        <v>806</v>
      </c>
      <c r="B213" s="1" t="s">
        <v>807</v>
      </c>
      <c r="C213" s="4">
        <v>4</v>
      </c>
    </row>
    <row r="214" spans="1:3" x14ac:dyDescent="0.3">
      <c r="A214" s="1" t="s">
        <v>868</v>
      </c>
      <c r="B214" s="1" t="s">
        <v>869</v>
      </c>
      <c r="C214" s="4"/>
    </row>
    <row r="215" spans="1:3" x14ac:dyDescent="0.3">
      <c r="A215" s="1" t="s">
        <v>870</v>
      </c>
      <c r="B215" s="1" t="s">
        <v>871</v>
      </c>
      <c r="C215" s="4"/>
    </row>
  </sheetData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</sheetPr>
  <dimension ref="A1:C174"/>
  <sheetViews>
    <sheetView workbookViewId="0">
      <selection sqref="A1:C1048576"/>
    </sheetView>
  </sheetViews>
  <sheetFormatPr defaultColWidth="9.109375" defaultRowHeight="14.4" x14ac:dyDescent="0.3"/>
  <cols>
    <col min="1" max="1" width="30" style="6" customWidth="1"/>
    <col min="2" max="2" width="40.44140625" style="6" bestFit="1" customWidth="1"/>
    <col min="3" max="3" width="9.109375" style="4"/>
    <col min="4" max="16384" width="9.109375" style="1"/>
  </cols>
  <sheetData>
    <row r="1" spans="1:3" x14ac:dyDescent="0.3">
      <c r="A1" s="6" t="s">
        <v>0</v>
      </c>
      <c r="B1" s="6" t="s">
        <v>1014</v>
      </c>
    </row>
    <row r="2" spans="1:3" x14ac:dyDescent="0.3">
      <c r="A2" s="6" t="s">
        <v>2</v>
      </c>
      <c r="B2" s="6" t="s">
        <v>1014</v>
      </c>
    </row>
    <row r="3" spans="1:3" x14ac:dyDescent="0.3">
      <c r="A3" s="6" t="s">
        <v>3</v>
      </c>
      <c r="B3" s="6" t="s">
        <v>1015</v>
      </c>
    </row>
    <row r="4" spans="1:3" x14ac:dyDescent="0.3">
      <c r="A4" s="6" t="s">
        <v>5</v>
      </c>
      <c r="B4" s="6" t="s">
        <v>1016</v>
      </c>
    </row>
    <row r="6" spans="1:3" x14ac:dyDescent="0.3">
      <c r="A6" s="6" t="s">
        <v>7</v>
      </c>
      <c r="B6" s="6" t="s">
        <v>8</v>
      </c>
      <c r="C6" s="4">
        <v>3</v>
      </c>
    </row>
    <row r="7" spans="1:3" x14ac:dyDescent="0.3">
      <c r="A7" s="6" t="s">
        <v>9</v>
      </c>
      <c r="B7" s="6" t="s">
        <v>8</v>
      </c>
      <c r="C7" s="4">
        <v>5</v>
      </c>
    </row>
    <row r="8" spans="1:3" x14ac:dyDescent="0.3">
      <c r="A8" s="6" t="s">
        <v>10</v>
      </c>
      <c r="B8" s="6" t="s">
        <v>11</v>
      </c>
      <c r="C8" s="4">
        <v>5</v>
      </c>
    </row>
    <row r="9" spans="1:3" x14ac:dyDescent="0.3">
      <c r="A9" s="6" t="s">
        <v>12</v>
      </c>
      <c r="B9" s="6" t="s">
        <v>11</v>
      </c>
      <c r="C9" s="4">
        <v>4</v>
      </c>
    </row>
    <row r="10" spans="1:3" x14ac:dyDescent="0.3">
      <c r="A10" s="6" t="s">
        <v>13</v>
      </c>
      <c r="B10" s="6" t="s">
        <v>14</v>
      </c>
      <c r="C10" s="4">
        <v>5</v>
      </c>
    </row>
    <row r="11" spans="1:3" x14ac:dyDescent="0.3">
      <c r="A11" s="6" t="s">
        <v>15</v>
      </c>
      <c r="B11" s="6" t="s">
        <v>14</v>
      </c>
      <c r="C11" s="4">
        <v>5</v>
      </c>
    </row>
    <row r="12" spans="1:3" x14ac:dyDescent="0.3">
      <c r="A12" s="6" t="s">
        <v>16</v>
      </c>
      <c r="B12" s="6" t="s">
        <v>17</v>
      </c>
      <c r="C12" s="4">
        <v>4</v>
      </c>
    </row>
    <row r="13" spans="1:3" x14ac:dyDescent="0.3">
      <c r="A13" s="6" t="s">
        <v>18</v>
      </c>
      <c r="B13" s="6" t="s">
        <v>17</v>
      </c>
      <c r="C13" s="4">
        <v>4</v>
      </c>
    </row>
    <row r="14" spans="1:3" x14ac:dyDescent="0.3">
      <c r="A14" s="6" t="s">
        <v>300</v>
      </c>
      <c r="B14" s="6" t="s">
        <v>301</v>
      </c>
      <c r="C14" s="4">
        <v>4</v>
      </c>
    </row>
    <row r="15" spans="1:3" x14ac:dyDescent="0.3">
      <c r="A15" s="6" t="s">
        <v>302</v>
      </c>
      <c r="B15" s="6" t="s">
        <v>301</v>
      </c>
      <c r="C15" s="4">
        <v>4</v>
      </c>
    </row>
    <row r="16" spans="1:3" x14ac:dyDescent="0.3">
      <c r="A16" s="6" t="s">
        <v>893</v>
      </c>
      <c r="B16" s="6" t="s">
        <v>819</v>
      </c>
      <c r="C16" s="4">
        <v>4</v>
      </c>
    </row>
    <row r="17" spans="1:3" x14ac:dyDescent="0.3">
      <c r="A17" s="6" t="s">
        <v>818</v>
      </c>
      <c r="B17" s="6" t="s">
        <v>819</v>
      </c>
      <c r="C17" s="4">
        <v>5</v>
      </c>
    </row>
    <row r="18" spans="1:3" x14ac:dyDescent="0.3">
      <c r="A18" s="6" t="s">
        <v>894</v>
      </c>
      <c r="B18" s="6" t="s">
        <v>642</v>
      </c>
      <c r="C18" s="4">
        <v>3</v>
      </c>
    </row>
    <row r="19" spans="1:3" x14ac:dyDescent="0.3">
      <c r="A19" s="6" t="s">
        <v>641</v>
      </c>
      <c r="B19" s="6" t="s">
        <v>642</v>
      </c>
      <c r="C19" s="4">
        <v>3</v>
      </c>
    </row>
    <row r="20" spans="1:3" x14ac:dyDescent="0.3">
      <c r="A20" s="6" t="s">
        <v>19</v>
      </c>
      <c r="B20" s="6" t="s">
        <v>20</v>
      </c>
      <c r="C20" s="4">
        <v>4</v>
      </c>
    </row>
    <row r="21" spans="1:3" x14ac:dyDescent="0.3">
      <c r="A21" s="6" t="s">
        <v>21</v>
      </c>
      <c r="B21" s="6" t="s">
        <v>20</v>
      </c>
      <c r="C21" s="4">
        <v>4</v>
      </c>
    </row>
    <row r="22" spans="1:3" x14ac:dyDescent="0.3">
      <c r="A22" s="6" t="s">
        <v>895</v>
      </c>
      <c r="B22" s="6" t="s">
        <v>646</v>
      </c>
      <c r="C22" s="4">
        <v>3</v>
      </c>
    </row>
    <row r="23" spans="1:3" x14ac:dyDescent="0.3">
      <c r="A23" s="6" t="s">
        <v>645</v>
      </c>
      <c r="B23" s="6" t="s">
        <v>646</v>
      </c>
      <c r="C23" s="4">
        <v>3</v>
      </c>
    </row>
    <row r="24" spans="1:3" x14ac:dyDescent="0.3">
      <c r="A24" s="6" t="s">
        <v>22</v>
      </c>
      <c r="B24" s="6" t="s">
        <v>23</v>
      </c>
      <c r="C24" s="4">
        <v>4</v>
      </c>
    </row>
    <row r="25" spans="1:3" x14ac:dyDescent="0.3">
      <c r="A25" s="6" t="s">
        <v>24</v>
      </c>
      <c r="B25" s="6" t="s">
        <v>25</v>
      </c>
      <c r="C25" s="4">
        <v>4</v>
      </c>
    </row>
    <row r="26" spans="1:3" x14ac:dyDescent="0.3">
      <c r="A26" s="6" t="s">
        <v>26</v>
      </c>
      <c r="B26" s="6" t="s">
        <v>27</v>
      </c>
      <c r="C26" s="4">
        <v>5</v>
      </c>
    </row>
    <row r="27" spans="1:3" x14ac:dyDescent="0.3">
      <c r="A27" s="6" t="s">
        <v>28</v>
      </c>
      <c r="B27" s="6" t="s">
        <v>27</v>
      </c>
      <c r="C27" s="4">
        <v>5</v>
      </c>
    </row>
    <row r="28" spans="1:3" x14ac:dyDescent="0.3">
      <c r="A28" s="6" t="s">
        <v>29</v>
      </c>
      <c r="B28" s="6" t="s">
        <v>30</v>
      </c>
      <c r="C28" s="4">
        <v>3</v>
      </c>
    </row>
    <row r="29" spans="1:3" x14ac:dyDescent="0.3">
      <c r="A29" s="6" t="s">
        <v>31</v>
      </c>
      <c r="B29" s="6" t="s">
        <v>30</v>
      </c>
      <c r="C29" s="4">
        <v>3</v>
      </c>
    </row>
    <row r="30" spans="1:3" x14ac:dyDescent="0.3">
      <c r="A30" s="6" t="s">
        <v>583</v>
      </c>
      <c r="B30" s="6" t="s">
        <v>584</v>
      </c>
      <c r="C30" s="4">
        <v>5</v>
      </c>
    </row>
    <row r="31" spans="1:3" x14ac:dyDescent="0.3">
      <c r="A31" s="6" t="s">
        <v>581</v>
      </c>
      <c r="B31" s="6" t="s">
        <v>584</v>
      </c>
      <c r="C31" s="4">
        <v>3</v>
      </c>
    </row>
    <row r="32" spans="1:3" x14ac:dyDescent="0.3">
      <c r="A32" s="6" t="s">
        <v>896</v>
      </c>
      <c r="B32" s="6" t="s">
        <v>897</v>
      </c>
      <c r="C32" s="4">
        <v>5</v>
      </c>
    </row>
    <row r="33" spans="1:3" x14ac:dyDescent="0.3">
      <c r="A33" s="6" t="s">
        <v>898</v>
      </c>
      <c r="B33" s="6" t="s">
        <v>897</v>
      </c>
      <c r="C33" s="4">
        <v>5</v>
      </c>
    </row>
    <row r="34" spans="1:3" x14ac:dyDescent="0.3">
      <c r="A34" s="6" t="s">
        <v>899</v>
      </c>
      <c r="B34" s="6" t="s">
        <v>900</v>
      </c>
      <c r="C34" s="4">
        <v>4</v>
      </c>
    </row>
    <row r="35" spans="1:3" x14ac:dyDescent="0.3">
      <c r="A35" s="6" t="s">
        <v>563</v>
      </c>
      <c r="B35" s="6" t="s">
        <v>900</v>
      </c>
      <c r="C35" s="4">
        <v>4</v>
      </c>
    </row>
    <row r="36" spans="1:3" x14ac:dyDescent="0.3">
      <c r="A36" s="6" t="s">
        <v>901</v>
      </c>
      <c r="B36" s="6" t="s">
        <v>587</v>
      </c>
      <c r="C36" s="4">
        <v>4</v>
      </c>
    </row>
    <row r="37" spans="1:3" x14ac:dyDescent="0.3">
      <c r="A37" s="6" t="s">
        <v>586</v>
      </c>
      <c r="B37" s="6" t="s">
        <v>587</v>
      </c>
      <c r="C37" s="4">
        <v>4</v>
      </c>
    </row>
    <row r="38" spans="1:3" x14ac:dyDescent="0.3">
      <c r="A38" s="6" t="s">
        <v>902</v>
      </c>
      <c r="B38" s="6" t="s">
        <v>903</v>
      </c>
      <c r="C38" s="4">
        <v>2</v>
      </c>
    </row>
    <row r="39" spans="1:3" x14ac:dyDescent="0.3">
      <c r="A39" s="6" t="s">
        <v>904</v>
      </c>
      <c r="B39" s="6" t="s">
        <v>903</v>
      </c>
      <c r="C39" s="4">
        <v>2</v>
      </c>
    </row>
    <row r="40" spans="1:3" x14ac:dyDescent="0.3">
      <c r="A40" s="6" t="s">
        <v>905</v>
      </c>
      <c r="B40" s="6" t="s">
        <v>906</v>
      </c>
    </row>
    <row r="41" spans="1:3" x14ac:dyDescent="0.3">
      <c r="A41" s="6" t="s">
        <v>303</v>
      </c>
      <c r="B41" s="6" t="s">
        <v>304</v>
      </c>
      <c r="C41" s="4">
        <v>3</v>
      </c>
    </row>
    <row r="42" spans="1:3" x14ac:dyDescent="0.3">
      <c r="A42" s="6" t="s">
        <v>32</v>
      </c>
      <c r="B42" s="6" t="s">
        <v>33</v>
      </c>
      <c r="C42" s="4">
        <v>7</v>
      </c>
    </row>
    <row r="43" spans="1:3" x14ac:dyDescent="0.3">
      <c r="A43" s="6" t="s">
        <v>34</v>
      </c>
      <c r="B43" s="6" t="s">
        <v>33</v>
      </c>
      <c r="C43" s="4">
        <v>6</v>
      </c>
    </row>
    <row r="44" spans="1:3" x14ac:dyDescent="0.3">
      <c r="A44" s="6" t="s">
        <v>35</v>
      </c>
      <c r="B44" s="6" t="s">
        <v>36</v>
      </c>
      <c r="C44" s="4">
        <v>6</v>
      </c>
    </row>
    <row r="45" spans="1:3" x14ac:dyDescent="0.3">
      <c r="A45" s="6" t="s">
        <v>37</v>
      </c>
      <c r="B45" s="6" t="s">
        <v>36</v>
      </c>
      <c r="C45" s="4">
        <v>5</v>
      </c>
    </row>
    <row r="46" spans="1:3" x14ac:dyDescent="0.3">
      <c r="A46" s="6" t="s">
        <v>38</v>
      </c>
      <c r="B46" s="6" t="s">
        <v>39</v>
      </c>
      <c r="C46" s="4">
        <v>7</v>
      </c>
    </row>
    <row r="47" spans="1:3" x14ac:dyDescent="0.3">
      <c r="A47" s="6" t="s">
        <v>40</v>
      </c>
      <c r="B47" s="6" t="s">
        <v>39</v>
      </c>
      <c r="C47" s="4">
        <v>6</v>
      </c>
    </row>
    <row r="48" spans="1:3" x14ac:dyDescent="0.3">
      <c r="A48" s="6" t="s">
        <v>41</v>
      </c>
      <c r="B48" s="6" t="s">
        <v>42</v>
      </c>
      <c r="C48" s="4">
        <v>5</v>
      </c>
    </row>
    <row r="49" spans="1:3" x14ac:dyDescent="0.3">
      <c r="A49" s="6" t="s">
        <v>43</v>
      </c>
      <c r="B49" s="6" t="s">
        <v>42</v>
      </c>
      <c r="C49" s="4">
        <v>5</v>
      </c>
    </row>
    <row r="50" spans="1:3" x14ac:dyDescent="0.3">
      <c r="A50" s="6" t="s">
        <v>907</v>
      </c>
      <c r="B50" s="6" t="s">
        <v>908</v>
      </c>
      <c r="C50" s="4">
        <v>7</v>
      </c>
    </row>
    <row r="51" spans="1:3" x14ac:dyDescent="0.3">
      <c r="A51" s="6" t="s">
        <v>44</v>
      </c>
      <c r="B51" s="6" t="s">
        <v>45</v>
      </c>
      <c r="C51" s="4">
        <v>5</v>
      </c>
    </row>
    <row r="52" spans="1:3" x14ac:dyDescent="0.3">
      <c r="A52" s="6" t="s">
        <v>46</v>
      </c>
      <c r="B52" s="6" t="s">
        <v>45</v>
      </c>
      <c r="C52" s="4">
        <v>6</v>
      </c>
    </row>
    <row r="53" spans="1:3" x14ac:dyDescent="0.3">
      <c r="A53" s="6" t="s">
        <v>156</v>
      </c>
      <c r="B53" s="6" t="s">
        <v>157</v>
      </c>
      <c r="C53" s="4">
        <v>6</v>
      </c>
    </row>
    <row r="54" spans="1:3" x14ac:dyDescent="0.3">
      <c r="A54" s="6" t="s">
        <v>47</v>
      </c>
      <c r="B54" s="6" t="s">
        <v>48</v>
      </c>
      <c r="C54" s="4">
        <v>7</v>
      </c>
    </row>
    <row r="55" spans="1:3" x14ac:dyDescent="0.3">
      <c r="A55" s="6" t="s">
        <v>49</v>
      </c>
      <c r="B55" s="6" t="s">
        <v>48</v>
      </c>
      <c r="C55" s="4">
        <v>6</v>
      </c>
    </row>
    <row r="56" spans="1:3" x14ac:dyDescent="0.3">
      <c r="A56" s="6" t="s">
        <v>158</v>
      </c>
      <c r="B56" s="6" t="s">
        <v>159</v>
      </c>
      <c r="C56" s="4">
        <v>6</v>
      </c>
    </row>
    <row r="57" spans="1:3" x14ac:dyDescent="0.3">
      <c r="A57" s="6" t="s">
        <v>50</v>
      </c>
      <c r="B57" s="6" t="s">
        <v>51</v>
      </c>
      <c r="C57" s="4">
        <v>6</v>
      </c>
    </row>
    <row r="58" spans="1:3" x14ac:dyDescent="0.3">
      <c r="A58" s="6" t="s">
        <v>52</v>
      </c>
      <c r="B58" s="6" t="s">
        <v>51</v>
      </c>
      <c r="C58" s="4">
        <v>6</v>
      </c>
    </row>
    <row r="59" spans="1:3" x14ac:dyDescent="0.3">
      <c r="A59" s="6" t="s">
        <v>53</v>
      </c>
      <c r="B59" s="6" t="s">
        <v>54</v>
      </c>
      <c r="C59" s="4">
        <v>7</v>
      </c>
    </row>
    <row r="60" spans="1:3" x14ac:dyDescent="0.3">
      <c r="A60" s="6" t="s">
        <v>55</v>
      </c>
      <c r="B60" s="6" t="s">
        <v>54</v>
      </c>
      <c r="C60" s="4">
        <v>6</v>
      </c>
    </row>
    <row r="61" spans="1:3" x14ac:dyDescent="0.3">
      <c r="A61" s="6" t="s">
        <v>909</v>
      </c>
      <c r="B61" s="6" t="s">
        <v>910</v>
      </c>
      <c r="C61" s="4">
        <v>3</v>
      </c>
    </row>
    <row r="62" spans="1:3" x14ac:dyDescent="0.3">
      <c r="A62" s="6" t="s">
        <v>911</v>
      </c>
      <c r="B62" s="6" t="s">
        <v>912</v>
      </c>
      <c r="C62" s="4">
        <v>4</v>
      </c>
    </row>
    <row r="63" spans="1:3" x14ac:dyDescent="0.3">
      <c r="A63" s="6" t="s">
        <v>913</v>
      </c>
      <c r="B63" s="6" t="s">
        <v>914</v>
      </c>
      <c r="C63" s="4">
        <v>3</v>
      </c>
    </row>
    <row r="64" spans="1:3" x14ac:dyDescent="0.3">
      <c r="A64" s="6" t="s">
        <v>915</v>
      </c>
      <c r="B64" s="6" t="s">
        <v>914</v>
      </c>
      <c r="C64" s="4">
        <v>4</v>
      </c>
    </row>
    <row r="65" spans="1:3" x14ac:dyDescent="0.3">
      <c r="A65" s="6" t="s">
        <v>916</v>
      </c>
      <c r="B65" s="6" t="s">
        <v>917</v>
      </c>
      <c r="C65" s="4">
        <v>3</v>
      </c>
    </row>
    <row r="66" spans="1:3" x14ac:dyDescent="0.3">
      <c r="A66" s="6" t="s">
        <v>918</v>
      </c>
      <c r="B66" s="6" t="s">
        <v>919</v>
      </c>
      <c r="C66" s="4">
        <v>3</v>
      </c>
    </row>
    <row r="67" spans="1:3" x14ac:dyDescent="0.3">
      <c r="A67" s="6" t="s">
        <v>920</v>
      </c>
      <c r="B67" s="6" t="s">
        <v>921</v>
      </c>
      <c r="C67" s="4">
        <v>4</v>
      </c>
    </row>
    <row r="68" spans="1:3" x14ac:dyDescent="0.3">
      <c r="A68" s="6" t="s">
        <v>56</v>
      </c>
      <c r="B68" s="6" t="s">
        <v>57</v>
      </c>
      <c r="C68" s="4">
        <v>2</v>
      </c>
    </row>
    <row r="69" spans="1:3" x14ac:dyDescent="0.3">
      <c r="A69" s="6" t="s">
        <v>58</v>
      </c>
      <c r="B69" s="6" t="s">
        <v>59</v>
      </c>
      <c r="C69" s="4">
        <v>3</v>
      </c>
    </row>
    <row r="70" spans="1:3" x14ac:dyDescent="0.3">
      <c r="A70" s="6" t="s">
        <v>60</v>
      </c>
      <c r="B70" s="6" t="s">
        <v>61</v>
      </c>
      <c r="C70" s="4">
        <v>5</v>
      </c>
    </row>
    <row r="71" spans="1:3" x14ac:dyDescent="0.3">
      <c r="A71" s="6" t="s">
        <v>62</v>
      </c>
      <c r="B71" s="6" t="s">
        <v>61</v>
      </c>
      <c r="C71" s="4">
        <v>6</v>
      </c>
    </row>
    <row r="72" spans="1:3" x14ac:dyDescent="0.3">
      <c r="A72" s="6" t="s">
        <v>63</v>
      </c>
      <c r="B72" s="6" t="s">
        <v>64</v>
      </c>
      <c r="C72" s="4">
        <v>7</v>
      </c>
    </row>
    <row r="73" spans="1:3" x14ac:dyDescent="0.3">
      <c r="A73" s="6" t="s">
        <v>65</v>
      </c>
      <c r="B73" s="6" t="s">
        <v>64</v>
      </c>
      <c r="C73" s="4">
        <v>6</v>
      </c>
    </row>
    <row r="74" spans="1:3" x14ac:dyDescent="0.3">
      <c r="A74" s="6" t="s">
        <v>66</v>
      </c>
      <c r="B74" s="6" t="s">
        <v>67</v>
      </c>
      <c r="C74" s="4">
        <v>6</v>
      </c>
    </row>
    <row r="75" spans="1:3" x14ac:dyDescent="0.3">
      <c r="A75" s="6" t="s">
        <v>68</v>
      </c>
      <c r="B75" s="6" t="s">
        <v>67</v>
      </c>
      <c r="C75" s="4">
        <v>6</v>
      </c>
    </row>
    <row r="76" spans="1:3" x14ac:dyDescent="0.3">
      <c r="A76" s="6" t="s">
        <v>69</v>
      </c>
      <c r="B76" s="6" t="s">
        <v>70</v>
      </c>
      <c r="C76" s="4">
        <v>6</v>
      </c>
    </row>
    <row r="77" spans="1:3" x14ac:dyDescent="0.3">
      <c r="A77" s="6" t="s">
        <v>71</v>
      </c>
      <c r="B77" s="6" t="s">
        <v>70</v>
      </c>
      <c r="C77" s="4">
        <v>6</v>
      </c>
    </row>
    <row r="78" spans="1:3" x14ac:dyDescent="0.3">
      <c r="A78" s="6" t="s">
        <v>922</v>
      </c>
      <c r="B78" s="6" t="s">
        <v>827</v>
      </c>
      <c r="C78" s="4">
        <v>5</v>
      </c>
    </row>
    <row r="79" spans="1:3" x14ac:dyDescent="0.3">
      <c r="A79" s="6" t="s">
        <v>826</v>
      </c>
      <c r="B79" s="6" t="s">
        <v>827</v>
      </c>
      <c r="C79" s="4">
        <v>5</v>
      </c>
    </row>
    <row r="80" spans="1:3" x14ac:dyDescent="0.3">
      <c r="A80" s="6" t="s">
        <v>926</v>
      </c>
      <c r="B80" s="6" t="s">
        <v>927</v>
      </c>
    </row>
    <row r="81" spans="1:3" x14ac:dyDescent="0.3">
      <c r="A81" s="6" t="s">
        <v>928</v>
      </c>
      <c r="B81" s="6" t="s">
        <v>929</v>
      </c>
    </row>
    <row r="82" spans="1:3" x14ac:dyDescent="0.3">
      <c r="A82" s="6" t="s">
        <v>930</v>
      </c>
      <c r="B82" s="6" t="s">
        <v>931</v>
      </c>
    </row>
    <row r="83" spans="1:3" x14ac:dyDescent="0.3">
      <c r="A83" s="6" t="s">
        <v>75</v>
      </c>
      <c r="B83" s="6" t="s">
        <v>76</v>
      </c>
      <c r="C83" s="4">
        <v>4</v>
      </c>
    </row>
    <row r="84" spans="1:3" x14ac:dyDescent="0.3">
      <c r="A84" s="6" t="s">
        <v>77</v>
      </c>
      <c r="B84" s="6" t="s">
        <v>76</v>
      </c>
      <c r="C84" s="4">
        <v>3</v>
      </c>
    </row>
    <row r="85" spans="1:3" x14ac:dyDescent="0.3">
      <c r="A85" s="6" t="s">
        <v>83</v>
      </c>
      <c r="B85" s="6" t="s">
        <v>82</v>
      </c>
      <c r="C85" s="4">
        <v>3</v>
      </c>
    </row>
    <row r="86" spans="1:3" x14ac:dyDescent="0.3">
      <c r="A86" s="6" t="s">
        <v>875</v>
      </c>
      <c r="B86" s="6" t="s">
        <v>88</v>
      </c>
      <c r="C86" s="4">
        <v>4</v>
      </c>
    </row>
    <row r="87" spans="1:3" x14ac:dyDescent="0.3">
      <c r="A87" s="6" t="s">
        <v>87</v>
      </c>
      <c r="B87" s="6" t="s">
        <v>88</v>
      </c>
      <c r="C87" s="4">
        <v>3</v>
      </c>
    </row>
    <row r="88" spans="1:3" x14ac:dyDescent="0.3">
      <c r="A88" s="6" t="s">
        <v>876</v>
      </c>
      <c r="B88" s="6" t="s">
        <v>877</v>
      </c>
      <c r="C88" s="4">
        <v>1</v>
      </c>
    </row>
    <row r="89" spans="1:3" x14ac:dyDescent="0.3">
      <c r="A89" s="6" t="s">
        <v>681</v>
      </c>
      <c r="B89" s="6" t="s">
        <v>877</v>
      </c>
      <c r="C89" s="4">
        <v>1</v>
      </c>
    </row>
    <row r="90" spans="1:3" x14ac:dyDescent="0.3">
      <c r="A90" s="6" t="s">
        <v>89</v>
      </c>
      <c r="B90" s="6" t="s">
        <v>90</v>
      </c>
      <c r="C90" s="4">
        <v>3</v>
      </c>
    </row>
    <row r="91" spans="1:3" x14ac:dyDescent="0.3">
      <c r="A91" s="6" t="s">
        <v>91</v>
      </c>
      <c r="B91" s="6" t="s">
        <v>90</v>
      </c>
      <c r="C91" s="4">
        <v>3</v>
      </c>
    </row>
    <row r="92" spans="1:3" x14ac:dyDescent="0.3">
      <c r="A92" s="6" t="s">
        <v>97</v>
      </c>
      <c r="B92" s="6" t="s">
        <v>96</v>
      </c>
      <c r="C92" s="4">
        <v>3</v>
      </c>
    </row>
    <row r="93" spans="1:3" x14ac:dyDescent="0.3">
      <c r="A93" s="6" t="s">
        <v>100</v>
      </c>
      <c r="B93" s="6" t="s">
        <v>101</v>
      </c>
      <c r="C93" s="4">
        <v>4</v>
      </c>
    </row>
    <row r="94" spans="1:3" x14ac:dyDescent="0.3">
      <c r="A94" s="6" t="s">
        <v>878</v>
      </c>
      <c r="B94" s="6" t="s">
        <v>879</v>
      </c>
      <c r="C94" s="4">
        <v>3</v>
      </c>
    </row>
    <row r="95" spans="1:3" x14ac:dyDescent="0.3">
      <c r="A95" s="6" t="s">
        <v>880</v>
      </c>
      <c r="B95" s="6" t="s">
        <v>879</v>
      </c>
      <c r="C95" s="4">
        <v>3</v>
      </c>
    </row>
    <row r="96" spans="1:3" x14ac:dyDescent="0.3">
      <c r="A96" s="6" t="s">
        <v>102</v>
      </c>
      <c r="B96" s="6" t="s">
        <v>881</v>
      </c>
      <c r="C96" s="4">
        <v>3</v>
      </c>
    </row>
    <row r="97" spans="1:3" x14ac:dyDescent="0.3">
      <c r="A97" s="6" t="s">
        <v>104</v>
      </c>
      <c r="B97" s="6" t="s">
        <v>103</v>
      </c>
      <c r="C97" s="4">
        <v>3</v>
      </c>
    </row>
    <row r="98" spans="1:3" x14ac:dyDescent="0.3">
      <c r="A98" s="6" t="s">
        <v>108</v>
      </c>
      <c r="B98" s="6" t="s">
        <v>109</v>
      </c>
      <c r="C98" s="4">
        <v>9</v>
      </c>
    </row>
    <row r="99" spans="1:3" x14ac:dyDescent="0.3">
      <c r="A99" s="6" t="s">
        <v>110</v>
      </c>
      <c r="B99" s="6" t="s">
        <v>109</v>
      </c>
      <c r="C99" s="4">
        <v>8</v>
      </c>
    </row>
    <row r="100" spans="1:3" x14ac:dyDescent="0.3">
      <c r="A100" s="6" t="s">
        <v>111</v>
      </c>
      <c r="B100" s="6" t="s">
        <v>112</v>
      </c>
      <c r="C100" s="4">
        <v>8</v>
      </c>
    </row>
    <row r="101" spans="1:3" x14ac:dyDescent="0.3">
      <c r="A101" s="6" t="s">
        <v>113</v>
      </c>
      <c r="B101" s="6" t="s">
        <v>112</v>
      </c>
      <c r="C101" s="4">
        <v>7</v>
      </c>
    </row>
    <row r="102" spans="1:3" x14ac:dyDescent="0.3">
      <c r="A102" s="6" t="s">
        <v>114</v>
      </c>
      <c r="B102" s="6" t="s">
        <v>115</v>
      </c>
    </row>
    <row r="103" spans="1:3" x14ac:dyDescent="0.3">
      <c r="A103" s="6" t="s">
        <v>116</v>
      </c>
      <c r="B103" s="6" t="s">
        <v>115</v>
      </c>
      <c r="C103" s="4">
        <v>9</v>
      </c>
    </row>
    <row r="104" spans="1:3" x14ac:dyDescent="0.3">
      <c r="A104" s="6" t="s">
        <v>117</v>
      </c>
      <c r="B104" s="6" t="s">
        <v>118</v>
      </c>
      <c r="C104" s="4">
        <v>8</v>
      </c>
    </row>
    <row r="105" spans="1:3" x14ac:dyDescent="0.3">
      <c r="A105" s="6" t="s">
        <v>932</v>
      </c>
      <c r="B105" s="6" t="s">
        <v>933</v>
      </c>
    </row>
    <row r="106" spans="1:3" x14ac:dyDescent="0.3">
      <c r="A106" s="6" t="s">
        <v>601</v>
      </c>
      <c r="B106" s="6" t="s">
        <v>602</v>
      </c>
      <c r="C106" s="4">
        <v>5</v>
      </c>
    </row>
    <row r="107" spans="1:3" x14ac:dyDescent="0.3">
      <c r="A107" s="6" t="s">
        <v>882</v>
      </c>
      <c r="B107" s="6" t="s">
        <v>602</v>
      </c>
      <c r="C107" s="4">
        <v>5</v>
      </c>
    </row>
    <row r="108" spans="1:3" x14ac:dyDescent="0.3">
      <c r="A108" s="6" t="s">
        <v>603</v>
      </c>
      <c r="B108" s="6" t="s">
        <v>602</v>
      </c>
      <c r="C108" s="4">
        <v>4</v>
      </c>
    </row>
    <row r="109" spans="1:3" x14ac:dyDescent="0.3">
      <c r="A109" s="6" t="s">
        <v>309</v>
      </c>
      <c r="B109" s="6" t="s">
        <v>310</v>
      </c>
      <c r="C109" s="4">
        <v>3</v>
      </c>
    </row>
    <row r="110" spans="1:3" x14ac:dyDescent="0.3">
      <c r="A110" s="6" t="s">
        <v>390</v>
      </c>
      <c r="B110" s="6" t="s">
        <v>391</v>
      </c>
      <c r="C110" s="4">
        <v>3</v>
      </c>
    </row>
    <row r="111" spans="1:3" x14ac:dyDescent="0.3">
      <c r="A111" s="6" t="s">
        <v>392</v>
      </c>
      <c r="B111" s="6" t="s">
        <v>391</v>
      </c>
      <c r="C111" s="4">
        <v>3</v>
      </c>
    </row>
    <row r="112" spans="1:3" x14ac:dyDescent="0.3">
      <c r="A112" s="6" t="s">
        <v>119</v>
      </c>
      <c r="B112" s="6" t="s">
        <v>120</v>
      </c>
      <c r="C112" s="4">
        <v>5</v>
      </c>
    </row>
    <row r="113" spans="1:3" x14ac:dyDescent="0.3">
      <c r="A113" s="6" t="s">
        <v>121</v>
      </c>
      <c r="B113" s="6" t="s">
        <v>122</v>
      </c>
      <c r="C113" s="4">
        <v>6</v>
      </c>
    </row>
    <row r="114" spans="1:3" x14ac:dyDescent="0.3">
      <c r="A114" s="6" t="s">
        <v>123</v>
      </c>
      <c r="B114" s="6" t="s">
        <v>124</v>
      </c>
      <c r="C114" s="4">
        <v>8</v>
      </c>
    </row>
    <row r="115" spans="1:3" x14ac:dyDescent="0.3">
      <c r="A115" s="6" t="s">
        <v>125</v>
      </c>
      <c r="B115" s="6" t="s">
        <v>124</v>
      </c>
      <c r="C115" s="4">
        <v>8</v>
      </c>
    </row>
    <row r="116" spans="1:3" x14ac:dyDescent="0.3">
      <c r="A116" s="6" t="s">
        <v>126</v>
      </c>
      <c r="B116" s="6" t="s">
        <v>127</v>
      </c>
      <c r="C116" s="4">
        <v>5</v>
      </c>
    </row>
    <row r="117" spans="1:3" x14ac:dyDescent="0.3">
      <c r="A117" s="6" t="s">
        <v>128</v>
      </c>
      <c r="B117" s="6" t="s">
        <v>127</v>
      </c>
      <c r="C117" s="4">
        <v>5</v>
      </c>
    </row>
    <row r="118" spans="1:3" x14ac:dyDescent="0.3">
      <c r="A118" s="6" t="s">
        <v>129</v>
      </c>
      <c r="B118" s="6" t="s">
        <v>130</v>
      </c>
      <c r="C118" s="4">
        <v>5</v>
      </c>
    </row>
    <row r="119" spans="1:3" x14ac:dyDescent="0.3">
      <c r="A119" s="6" t="s">
        <v>131</v>
      </c>
      <c r="B119" s="6" t="s">
        <v>130</v>
      </c>
      <c r="C119" s="4">
        <v>6</v>
      </c>
    </row>
    <row r="120" spans="1:3" x14ac:dyDescent="0.3">
      <c r="A120" s="6" t="s">
        <v>132</v>
      </c>
      <c r="B120" s="6" t="s">
        <v>133</v>
      </c>
      <c r="C120" s="4">
        <v>7</v>
      </c>
    </row>
    <row r="121" spans="1:3" x14ac:dyDescent="0.3">
      <c r="A121" s="6" t="s">
        <v>134</v>
      </c>
      <c r="B121" s="6" t="s">
        <v>133</v>
      </c>
      <c r="C121" s="4">
        <v>6</v>
      </c>
    </row>
    <row r="122" spans="1:3" x14ac:dyDescent="0.3">
      <c r="A122" s="6" t="s">
        <v>135</v>
      </c>
      <c r="B122" s="6" t="s">
        <v>136</v>
      </c>
      <c r="C122" s="4">
        <v>6</v>
      </c>
    </row>
    <row r="123" spans="1:3" x14ac:dyDescent="0.3">
      <c r="A123" s="6" t="s">
        <v>137</v>
      </c>
      <c r="B123" s="6" t="s">
        <v>136</v>
      </c>
      <c r="C123" s="4">
        <v>6</v>
      </c>
    </row>
    <row r="124" spans="1:3" x14ac:dyDescent="0.3">
      <c r="A124" s="6" t="s">
        <v>138</v>
      </c>
      <c r="B124" s="6" t="s">
        <v>139</v>
      </c>
      <c r="C124" s="4">
        <v>7</v>
      </c>
    </row>
    <row r="125" spans="1:3" x14ac:dyDescent="0.3">
      <c r="A125" s="6" t="s">
        <v>140</v>
      </c>
      <c r="B125" s="6" t="s">
        <v>139</v>
      </c>
      <c r="C125" s="4">
        <v>6</v>
      </c>
    </row>
    <row r="126" spans="1:3" x14ac:dyDescent="0.3">
      <c r="A126" s="6" t="s">
        <v>936</v>
      </c>
      <c r="B126" s="6" t="s">
        <v>937</v>
      </c>
      <c r="C126" s="4">
        <v>5</v>
      </c>
    </row>
    <row r="127" spans="1:3" x14ac:dyDescent="0.3">
      <c r="A127" s="6" t="s">
        <v>141</v>
      </c>
      <c r="B127" s="6" t="s">
        <v>142</v>
      </c>
      <c r="C127" s="4">
        <v>3</v>
      </c>
    </row>
    <row r="128" spans="1:3" x14ac:dyDescent="0.3">
      <c r="A128" s="6" t="s">
        <v>938</v>
      </c>
      <c r="B128" s="6" t="s">
        <v>939</v>
      </c>
    </row>
    <row r="129" spans="1:3" x14ac:dyDescent="0.3">
      <c r="A129" s="6" t="s">
        <v>942</v>
      </c>
      <c r="B129" s="6" t="s">
        <v>839</v>
      </c>
      <c r="C129" s="4">
        <v>3</v>
      </c>
    </row>
    <row r="130" spans="1:3" x14ac:dyDescent="0.3">
      <c r="A130" s="6" t="s">
        <v>1002</v>
      </c>
      <c r="B130" s="6" t="s">
        <v>1003</v>
      </c>
      <c r="C130" s="4">
        <v>4</v>
      </c>
    </row>
    <row r="131" spans="1:3" x14ac:dyDescent="0.3">
      <c r="A131" s="6" t="s">
        <v>1004</v>
      </c>
      <c r="B131" s="6" t="s">
        <v>1003</v>
      </c>
      <c r="C131" s="4">
        <v>4</v>
      </c>
    </row>
    <row r="132" spans="1:3" x14ac:dyDescent="0.3">
      <c r="A132" s="6" t="s">
        <v>943</v>
      </c>
      <c r="B132" s="6" t="s">
        <v>944</v>
      </c>
      <c r="C132" s="4">
        <v>4</v>
      </c>
    </row>
    <row r="133" spans="1:3" x14ac:dyDescent="0.3">
      <c r="A133" s="6" t="s">
        <v>945</v>
      </c>
      <c r="B133" s="6" t="s">
        <v>944</v>
      </c>
      <c r="C133" s="4">
        <v>3</v>
      </c>
    </row>
    <row r="134" spans="1:3" x14ac:dyDescent="0.3">
      <c r="A134" s="6" t="s">
        <v>946</v>
      </c>
      <c r="B134" s="6" t="s">
        <v>841</v>
      </c>
      <c r="C134" s="4">
        <v>3</v>
      </c>
    </row>
    <row r="135" spans="1:3" x14ac:dyDescent="0.3">
      <c r="A135" s="6" t="s">
        <v>840</v>
      </c>
      <c r="B135" s="6" t="s">
        <v>841</v>
      </c>
      <c r="C135" s="4">
        <v>3</v>
      </c>
    </row>
    <row r="136" spans="1:3" x14ac:dyDescent="0.3">
      <c r="A136" s="6" t="s">
        <v>947</v>
      </c>
      <c r="B136" s="6" t="s">
        <v>948</v>
      </c>
    </row>
    <row r="137" spans="1:3" x14ac:dyDescent="0.3">
      <c r="A137" s="6" t="s">
        <v>949</v>
      </c>
      <c r="B137" s="6" t="s">
        <v>843</v>
      </c>
      <c r="C137" s="4">
        <v>3</v>
      </c>
    </row>
    <row r="138" spans="1:3" x14ac:dyDescent="0.3">
      <c r="A138" s="6" t="s">
        <v>842</v>
      </c>
      <c r="B138" s="6" t="s">
        <v>843</v>
      </c>
      <c r="C138" s="4">
        <v>3</v>
      </c>
    </row>
    <row r="139" spans="1:3" x14ac:dyDescent="0.3">
      <c r="A139" s="6" t="s">
        <v>435</v>
      </c>
      <c r="B139" s="6" t="s">
        <v>436</v>
      </c>
      <c r="C139" s="4">
        <v>1</v>
      </c>
    </row>
    <row r="140" spans="1:3" x14ac:dyDescent="0.3">
      <c r="A140" s="6" t="s">
        <v>950</v>
      </c>
      <c r="B140" s="6" t="s">
        <v>951</v>
      </c>
    </row>
    <row r="141" spans="1:3" x14ac:dyDescent="0.3">
      <c r="A141" s="6" t="s">
        <v>952</v>
      </c>
      <c r="B141" s="6" t="s">
        <v>845</v>
      </c>
      <c r="C141" s="4">
        <v>4</v>
      </c>
    </row>
    <row r="142" spans="1:3" x14ac:dyDescent="0.3">
      <c r="A142" s="6" t="s">
        <v>844</v>
      </c>
      <c r="B142" s="6" t="s">
        <v>845</v>
      </c>
      <c r="C142" s="4">
        <v>4</v>
      </c>
    </row>
    <row r="143" spans="1:3" x14ac:dyDescent="0.3">
      <c r="A143" s="6" t="s">
        <v>953</v>
      </c>
      <c r="B143" s="6" t="s">
        <v>954</v>
      </c>
      <c r="C143" s="4">
        <v>4</v>
      </c>
    </row>
    <row r="144" spans="1:3" x14ac:dyDescent="0.3">
      <c r="A144" s="6" t="s">
        <v>957</v>
      </c>
      <c r="B144" s="6" t="s">
        <v>730</v>
      </c>
      <c r="C144" s="4">
        <v>3</v>
      </c>
    </row>
    <row r="145" spans="1:3" x14ac:dyDescent="0.3">
      <c r="A145" s="6" t="s">
        <v>729</v>
      </c>
      <c r="B145" s="6" t="s">
        <v>730</v>
      </c>
      <c r="C145" s="4">
        <v>3</v>
      </c>
    </row>
    <row r="146" spans="1:3" x14ac:dyDescent="0.3">
      <c r="A146" s="6" t="s">
        <v>958</v>
      </c>
      <c r="B146" s="6" t="s">
        <v>959</v>
      </c>
    </row>
    <row r="147" spans="1:3" x14ac:dyDescent="0.3">
      <c r="A147" s="6" t="s">
        <v>960</v>
      </c>
      <c r="B147" s="6" t="s">
        <v>961</v>
      </c>
    </row>
    <row r="148" spans="1:3" x14ac:dyDescent="0.3">
      <c r="A148" s="6" t="s">
        <v>962</v>
      </c>
      <c r="B148" s="6" t="s">
        <v>963</v>
      </c>
      <c r="C148" s="4">
        <v>3</v>
      </c>
    </row>
    <row r="149" spans="1:3" x14ac:dyDescent="0.3">
      <c r="A149" s="6" t="s">
        <v>964</v>
      </c>
      <c r="B149" s="6" t="s">
        <v>963</v>
      </c>
      <c r="C149" s="4">
        <v>3</v>
      </c>
    </row>
    <row r="150" spans="1:3" x14ac:dyDescent="0.3">
      <c r="A150" s="6" t="s">
        <v>146</v>
      </c>
      <c r="B150" s="6" t="s">
        <v>147</v>
      </c>
      <c r="C150" s="4">
        <v>3</v>
      </c>
    </row>
    <row r="151" spans="1:3" x14ac:dyDescent="0.3">
      <c r="A151" s="6" t="s">
        <v>148</v>
      </c>
      <c r="B151" s="6" t="s">
        <v>149</v>
      </c>
      <c r="C151" s="4">
        <v>3</v>
      </c>
    </row>
    <row r="152" spans="1:3" x14ac:dyDescent="0.3">
      <c r="A152" s="6" t="s">
        <v>965</v>
      </c>
      <c r="B152" s="6" t="s">
        <v>966</v>
      </c>
      <c r="C152" s="4">
        <v>4</v>
      </c>
    </row>
    <row r="153" spans="1:3" x14ac:dyDescent="0.3">
      <c r="A153" s="6" t="s">
        <v>1011</v>
      </c>
      <c r="B153" s="6" t="s">
        <v>749</v>
      </c>
      <c r="C153" s="4">
        <v>3</v>
      </c>
    </row>
    <row r="154" spans="1:3" x14ac:dyDescent="0.3">
      <c r="A154" s="6" t="s">
        <v>748</v>
      </c>
      <c r="B154" s="6" t="s">
        <v>749</v>
      </c>
      <c r="C154" s="4">
        <v>3</v>
      </c>
    </row>
    <row r="155" spans="1:3" x14ac:dyDescent="0.3">
      <c r="A155" s="6" t="s">
        <v>858</v>
      </c>
      <c r="B155" s="6" t="s">
        <v>859</v>
      </c>
    </row>
    <row r="156" spans="1:3" x14ac:dyDescent="0.3">
      <c r="A156" s="6" t="s">
        <v>967</v>
      </c>
      <c r="B156" s="6" t="s">
        <v>761</v>
      </c>
      <c r="C156" s="4">
        <v>3</v>
      </c>
    </row>
    <row r="157" spans="1:3" x14ac:dyDescent="0.3">
      <c r="A157" s="6" t="s">
        <v>760</v>
      </c>
      <c r="B157" s="6" t="s">
        <v>761</v>
      </c>
      <c r="C157" s="4">
        <v>3</v>
      </c>
    </row>
    <row r="158" spans="1:3" x14ac:dyDescent="0.3">
      <c r="A158" s="6" t="s">
        <v>411</v>
      </c>
      <c r="B158" s="6" t="s">
        <v>412</v>
      </c>
      <c r="C158" s="4">
        <v>5</v>
      </c>
    </row>
    <row r="159" spans="1:3" x14ac:dyDescent="0.3">
      <c r="A159" s="6" t="s">
        <v>413</v>
      </c>
      <c r="B159" s="6" t="s">
        <v>412</v>
      </c>
      <c r="C159" s="4">
        <v>5</v>
      </c>
    </row>
    <row r="160" spans="1:3" x14ac:dyDescent="0.3">
      <c r="A160" s="6" t="s">
        <v>769</v>
      </c>
      <c r="B160" s="6" t="s">
        <v>412</v>
      </c>
      <c r="C160" s="4">
        <v>5</v>
      </c>
    </row>
    <row r="161" spans="1:3" x14ac:dyDescent="0.3">
      <c r="A161" s="6" t="s">
        <v>311</v>
      </c>
      <c r="B161" s="6" t="s">
        <v>312</v>
      </c>
      <c r="C161" s="4">
        <v>5</v>
      </c>
    </row>
    <row r="162" spans="1:3" x14ac:dyDescent="0.3">
      <c r="A162" s="6" t="s">
        <v>313</v>
      </c>
      <c r="B162" s="6" t="s">
        <v>312</v>
      </c>
      <c r="C162" s="4">
        <v>5</v>
      </c>
    </row>
    <row r="163" spans="1:3" x14ac:dyDescent="0.3">
      <c r="A163" s="6" t="s">
        <v>332</v>
      </c>
      <c r="B163" s="6" t="s">
        <v>333</v>
      </c>
      <c r="C163" s="4">
        <v>3</v>
      </c>
    </row>
    <row r="164" spans="1:3" x14ac:dyDescent="0.3">
      <c r="A164" s="6" t="s">
        <v>334</v>
      </c>
      <c r="B164" s="6" t="s">
        <v>333</v>
      </c>
      <c r="C164" s="4">
        <v>3</v>
      </c>
    </row>
    <row r="165" spans="1:3" x14ac:dyDescent="0.3">
      <c r="A165" s="6" t="s">
        <v>776</v>
      </c>
      <c r="B165" s="6" t="s">
        <v>777</v>
      </c>
      <c r="C165" s="4">
        <v>3</v>
      </c>
    </row>
    <row r="166" spans="1:3" x14ac:dyDescent="0.3">
      <c r="A166" s="6" t="s">
        <v>864</v>
      </c>
      <c r="B166" s="6" t="s">
        <v>865</v>
      </c>
    </row>
    <row r="167" spans="1:3" x14ac:dyDescent="0.3">
      <c r="A167" s="6" t="s">
        <v>795</v>
      </c>
      <c r="B167" s="6" t="s">
        <v>796</v>
      </c>
      <c r="C167" s="4">
        <v>3</v>
      </c>
    </row>
    <row r="168" spans="1:3" x14ac:dyDescent="0.3">
      <c r="A168" s="6" t="s">
        <v>443</v>
      </c>
      <c r="B168" s="6" t="s">
        <v>444</v>
      </c>
      <c r="C168" s="4">
        <v>3</v>
      </c>
    </row>
    <row r="169" spans="1:3" x14ac:dyDescent="0.3">
      <c r="A169" s="6" t="s">
        <v>866</v>
      </c>
      <c r="B169" s="6" t="s">
        <v>867</v>
      </c>
    </row>
    <row r="170" spans="1:3" x14ac:dyDescent="0.3">
      <c r="A170" s="6" t="s">
        <v>808</v>
      </c>
      <c r="B170" s="6" t="s">
        <v>807</v>
      </c>
      <c r="C170" s="4">
        <v>4</v>
      </c>
    </row>
    <row r="171" spans="1:3" x14ac:dyDescent="0.3">
      <c r="A171" s="6" t="s">
        <v>806</v>
      </c>
      <c r="B171" s="6" t="s">
        <v>807</v>
      </c>
      <c r="C171" s="4">
        <v>4</v>
      </c>
    </row>
    <row r="172" spans="1:3" x14ac:dyDescent="0.3">
      <c r="A172" s="6" t="s">
        <v>868</v>
      </c>
      <c r="B172" s="6" t="s">
        <v>869</v>
      </c>
    </row>
    <row r="173" spans="1:3" x14ac:dyDescent="0.3">
      <c r="A173" s="6" t="s">
        <v>870</v>
      </c>
      <c r="B173" s="6" t="s">
        <v>871</v>
      </c>
    </row>
    <row r="174" spans="1:3" x14ac:dyDescent="0.3">
      <c r="A174" s="6" t="s">
        <v>679</v>
      </c>
      <c r="B174" s="6" t="s">
        <v>985</v>
      </c>
      <c r="C174" s="4">
        <v>4</v>
      </c>
    </row>
  </sheetData>
  <pageMargins left="0.75" right="0.75" top="1" bottom="1" header="0.5" footer="0.5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</sheetPr>
  <dimension ref="A1:D176"/>
  <sheetViews>
    <sheetView workbookViewId="0">
      <selection activeCell="I32" sqref="I32"/>
    </sheetView>
  </sheetViews>
  <sheetFormatPr defaultColWidth="9.109375" defaultRowHeight="14.4" x14ac:dyDescent="0.3"/>
  <cols>
    <col min="1" max="1" width="30" style="6" customWidth="1"/>
    <col min="2" max="2" width="40.44140625" style="6" bestFit="1" customWidth="1"/>
    <col min="3" max="3" width="9.109375" style="21"/>
    <col min="4" max="16384" width="9.109375" style="1"/>
  </cols>
  <sheetData>
    <row r="1" spans="1:3" x14ac:dyDescent="0.3">
      <c r="A1" s="6" t="s">
        <v>0</v>
      </c>
      <c r="B1" s="6" t="s">
        <v>1017</v>
      </c>
    </row>
    <row r="2" spans="1:3" x14ac:dyDescent="0.3">
      <c r="A2" s="6" t="s">
        <v>2</v>
      </c>
      <c r="B2" s="6" t="s">
        <v>1017</v>
      </c>
    </row>
    <row r="3" spans="1:3" x14ac:dyDescent="0.3">
      <c r="A3" s="6" t="s">
        <v>3</v>
      </c>
      <c r="B3" s="6" t="s">
        <v>1018</v>
      </c>
    </row>
    <row r="4" spans="1:3" x14ac:dyDescent="0.3">
      <c r="A4" s="6" t="s">
        <v>5</v>
      </c>
      <c r="B4" s="6" t="s">
        <v>1019</v>
      </c>
    </row>
    <row r="6" spans="1:3" x14ac:dyDescent="0.3">
      <c r="A6" s="6" t="s">
        <v>7</v>
      </c>
      <c r="B6" s="6" t="s">
        <v>8</v>
      </c>
      <c r="C6" s="5">
        <v>3</v>
      </c>
    </row>
    <row r="7" spans="1:3" x14ac:dyDescent="0.3">
      <c r="A7" s="6" t="s">
        <v>9</v>
      </c>
      <c r="B7" s="6" t="s">
        <v>8</v>
      </c>
      <c r="C7" s="5">
        <v>5</v>
      </c>
    </row>
    <row r="8" spans="1:3" x14ac:dyDescent="0.3">
      <c r="A8" s="6" t="s">
        <v>10</v>
      </c>
      <c r="B8" s="6" t="s">
        <v>11</v>
      </c>
      <c r="C8" s="5">
        <v>5</v>
      </c>
    </row>
    <row r="9" spans="1:3" x14ac:dyDescent="0.3">
      <c r="A9" s="6" t="s">
        <v>12</v>
      </c>
      <c r="B9" s="6" t="s">
        <v>11</v>
      </c>
      <c r="C9" s="5">
        <v>4</v>
      </c>
    </row>
    <row r="10" spans="1:3" x14ac:dyDescent="0.3">
      <c r="A10" s="6" t="s">
        <v>13</v>
      </c>
      <c r="B10" s="6" t="s">
        <v>14</v>
      </c>
      <c r="C10" s="5">
        <v>5</v>
      </c>
    </row>
    <row r="11" spans="1:3" x14ac:dyDescent="0.3">
      <c r="A11" s="6" t="s">
        <v>15</v>
      </c>
      <c r="B11" s="6" t="s">
        <v>14</v>
      </c>
      <c r="C11" s="5">
        <v>5</v>
      </c>
    </row>
    <row r="12" spans="1:3" x14ac:dyDescent="0.3">
      <c r="A12" s="6" t="s">
        <v>16</v>
      </c>
      <c r="B12" s="6" t="s">
        <v>17</v>
      </c>
      <c r="C12" s="5">
        <v>4</v>
      </c>
    </row>
    <row r="13" spans="1:3" x14ac:dyDescent="0.3">
      <c r="A13" s="6" t="s">
        <v>18</v>
      </c>
      <c r="B13" s="6" t="s">
        <v>17</v>
      </c>
      <c r="C13" s="5">
        <v>4</v>
      </c>
    </row>
    <row r="14" spans="1:3" x14ac:dyDescent="0.3">
      <c r="A14" s="6" t="s">
        <v>300</v>
      </c>
      <c r="B14" s="6" t="s">
        <v>301</v>
      </c>
      <c r="C14" s="5">
        <v>4</v>
      </c>
    </row>
    <row r="15" spans="1:3" x14ac:dyDescent="0.3">
      <c r="A15" s="6" t="s">
        <v>302</v>
      </c>
      <c r="B15" s="6" t="s">
        <v>301</v>
      </c>
      <c r="C15" s="5">
        <v>4</v>
      </c>
    </row>
    <row r="16" spans="1:3" x14ac:dyDescent="0.3">
      <c r="A16" s="6" t="s">
        <v>893</v>
      </c>
      <c r="B16" s="6" t="s">
        <v>819</v>
      </c>
      <c r="C16" s="5">
        <v>4</v>
      </c>
    </row>
    <row r="17" spans="1:3" x14ac:dyDescent="0.3">
      <c r="A17" s="6" t="s">
        <v>818</v>
      </c>
      <c r="B17" s="6" t="s">
        <v>819</v>
      </c>
      <c r="C17" s="5">
        <v>5</v>
      </c>
    </row>
    <row r="18" spans="1:3" x14ac:dyDescent="0.3">
      <c r="A18" s="6" t="s">
        <v>894</v>
      </c>
      <c r="B18" s="6" t="s">
        <v>642</v>
      </c>
      <c r="C18" s="5">
        <v>3</v>
      </c>
    </row>
    <row r="19" spans="1:3" x14ac:dyDescent="0.3">
      <c r="A19" s="6" t="s">
        <v>641</v>
      </c>
      <c r="B19" s="6" t="s">
        <v>642</v>
      </c>
      <c r="C19" s="5">
        <v>3</v>
      </c>
    </row>
    <row r="20" spans="1:3" x14ac:dyDescent="0.3">
      <c r="A20" s="6" t="s">
        <v>19</v>
      </c>
      <c r="B20" s="6" t="s">
        <v>20</v>
      </c>
      <c r="C20" s="5">
        <v>4</v>
      </c>
    </row>
    <row r="21" spans="1:3" x14ac:dyDescent="0.3">
      <c r="A21" s="6" t="s">
        <v>21</v>
      </c>
      <c r="B21" s="6" t="s">
        <v>20</v>
      </c>
      <c r="C21" s="5">
        <v>4</v>
      </c>
    </row>
    <row r="22" spans="1:3" x14ac:dyDescent="0.3">
      <c r="A22" s="6" t="s">
        <v>895</v>
      </c>
      <c r="B22" s="6" t="s">
        <v>646</v>
      </c>
      <c r="C22" s="5">
        <v>3</v>
      </c>
    </row>
    <row r="23" spans="1:3" x14ac:dyDescent="0.3">
      <c r="A23" s="6" t="s">
        <v>645</v>
      </c>
      <c r="B23" s="6" t="s">
        <v>646</v>
      </c>
      <c r="C23" s="5">
        <v>3</v>
      </c>
    </row>
    <row r="24" spans="1:3" x14ac:dyDescent="0.3">
      <c r="A24" s="6" t="s">
        <v>22</v>
      </c>
      <c r="B24" s="6" t="s">
        <v>23</v>
      </c>
      <c r="C24" s="5">
        <v>4</v>
      </c>
    </row>
    <row r="25" spans="1:3" x14ac:dyDescent="0.3">
      <c r="A25" s="6" t="s">
        <v>24</v>
      </c>
      <c r="B25" s="6" t="s">
        <v>25</v>
      </c>
      <c r="C25" s="5">
        <v>4</v>
      </c>
    </row>
    <row r="26" spans="1:3" x14ac:dyDescent="0.3">
      <c r="A26" s="6" t="s">
        <v>26</v>
      </c>
      <c r="B26" s="6" t="s">
        <v>27</v>
      </c>
      <c r="C26" s="5">
        <v>5</v>
      </c>
    </row>
    <row r="27" spans="1:3" x14ac:dyDescent="0.3">
      <c r="A27" s="6" t="s">
        <v>28</v>
      </c>
      <c r="B27" s="6" t="s">
        <v>27</v>
      </c>
      <c r="C27" s="5">
        <v>5</v>
      </c>
    </row>
    <row r="28" spans="1:3" x14ac:dyDescent="0.3">
      <c r="A28" s="6" t="s">
        <v>29</v>
      </c>
      <c r="B28" s="6" t="s">
        <v>30</v>
      </c>
      <c r="C28" s="5">
        <v>3</v>
      </c>
    </row>
    <row r="29" spans="1:3" x14ac:dyDescent="0.3">
      <c r="A29" s="6" t="s">
        <v>31</v>
      </c>
      <c r="B29" s="6" t="s">
        <v>30</v>
      </c>
      <c r="C29" s="5">
        <v>3</v>
      </c>
    </row>
    <row r="30" spans="1:3" x14ac:dyDescent="0.3">
      <c r="A30" s="6" t="s">
        <v>583</v>
      </c>
      <c r="B30" s="6" t="s">
        <v>584</v>
      </c>
      <c r="C30" s="5">
        <v>5</v>
      </c>
    </row>
    <row r="31" spans="1:3" x14ac:dyDescent="0.3">
      <c r="A31" s="6" t="s">
        <v>581</v>
      </c>
      <c r="B31" s="6" t="s">
        <v>584</v>
      </c>
      <c r="C31" s="5">
        <v>3</v>
      </c>
    </row>
    <row r="32" spans="1:3" x14ac:dyDescent="0.3">
      <c r="A32" s="6" t="s">
        <v>896</v>
      </c>
      <c r="B32" s="6" t="s">
        <v>897</v>
      </c>
      <c r="C32" s="5">
        <v>5</v>
      </c>
    </row>
    <row r="33" spans="1:3" x14ac:dyDescent="0.3">
      <c r="A33" s="6" t="s">
        <v>898</v>
      </c>
      <c r="B33" s="6" t="s">
        <v>897</v>
      </c>
      <c r="C33" s="5">
        <v>5</v>
      </c>
    </row>
    <row r="34" spans="1:3" x14ac:dyDescent="0.3">
      <c r="A34" s="6" t="s">
        <v>899</v>
      </c>
      <c r="B34" s="6" t="s">
        <v>900</v>
      </c>
      <c r="C34" s="5">
        <v>4</v>
      </c>
    </row>
    <row r="35" spans="1:3" x14ac:dyDescent="0.3">
      <c r="A35" s="6" t="s">
        <v>563</v>
      </c>
      <c r="B35" s="6" t="s">
        <v>900</v>
      </c>
      <c r="C35" s="5">
        <v>4</v>
      </c>
    </row>
    <row r="36" spans="1:3" x14ac:dyDescent="0.3">
      <c r="A36" s="6" t="s">
        <v>901</v>
      </c>
      <c r="B36" s="6" t="s">
        <v>587</v>
      </c>
      <c r="C36" s="5">
        <v>4</v>
      </c>
    </row>
    <row r="37" spans="1:3" x14ac:dyDescent="0.3">
      <c r="A37" s="6" t="s">
        <v>586</v>
      </c>
      <c r="B37" s="6" t="s">
        <v>587</v>
      </c>
      <c r="C37" s="5">
        <v>4</v>
      </c>
    </row>
    <row r="38" spans="1:3" x14ac:dyDescent="0.3">
      <c r="A38" s="6" t="s">
        <v>902</v>
      </c>
      <c r="B38" s="6" t="s">
        <v>903</v>
      </c>
      <c r="C38" s="5">
        <v>2</v>
      </c>
    </row>
    <row r="39" spans="1:3" x14ac:dyDescent="0.3">
      <c r="A39" s="6" t="s">
        <v>904</v>
      </c>
      <c r="B39" s="6" t="s">
        <v>903</v>
      </c>
      <c r="C39" s="5">
        <v>2</v>
      </c>
    </row>
    <row r="40" spans="1:3" x14ac:dyDescent="0.3">
      <c r="A40" s="6" t="s">
        <v>905</v>
      </c>
      <c r="B40" s="6" t="s">
        <v>906</v>
      </c>
      <c r="C40" s="5"/>
    </row>
    <row r="41" spans="1:3" x14ac:dyDescent="0.3">
      <c r="A41" s="6" t="s">
        <v>303</v>
      </c>
      <c r="B41" s="6" t="s">
        <v>304</v>
      </c>
      <c r="C41" s="5">
        <v>3</v>
      </c>
    </row>
    <row r="42" spans="1:3" x14ac:dyDescent="0.3">
      <c r="A42" s="6" t="s">
        <v>32</v>
      </c>
      <c r="B42" s="6" t="s">
        <v>33</v>
      </c>
      <c r="C42" s="5">
        <v>7</v>
      </c>
    </row>
    <row r="43" spans="1:3" x14ac:dyDescent="0.3">
      <c r="A43" s="6" t="s">
        <v>34</v>
      </c>
      <c r="B43" s="6" t="s">
        <v>33</v>
      </c>
      <c r="C43" s="5">
        <v>6</v>
      </c>
    </row>
    <row r="44" spans="1:3" x14ac:dyDescent="0.3">
      <c r="A44" s="6" t="s">
        <v>35</v>
      </c>
      <c r="B44" s="6" t="s">
        <v>36</v>
      </c>
      <c r="C44" s="5">
        <v>6</v>
      </c>
    </row>
    <row r="45" spans="1:3" x14ac:dyDescent="0.3">
      <c r="A45" s="6" t="s">
        <v>37</v>
      </c>
      <c r="B45" s="6" t="s">
        <v>36</v>
      </c>
      <c r="C45" s="5">
        <v>5</v>
      </c>
    </row>
    <row r="46" spans="1:3" x14ac:dyDescent="0.3">
      <c r="A46" s="6" t="s">
        <v>38</v>
      </c>
      <c r="B46" s="6" t="s">
        <v>39</v>
      </c>
      <c r="C46" s="5">
        <v>7</v>
      </c>
    </row>
    <row r="47" spans="1:3" x14ac:dyDescent="0.3">
      <c r="A47" s="6" t="s">
        <v>40</v>
      </c>
      <c r="B47" s="6" t="s">
        <v>39</v>
      </c>
      <c r="C47" s="5">
        <v>6</v>
      </c>
    </row>
    <row r="48" spans="1:3" x14ac:dyDescent="0.3">
      <c r="A48" s="6" t="s">
        <v>41</v>
      </c>
      <c r="B48" s="6" t="s">
        <v>42</v>
      </c>
      <c r="C48" s="5">
        <v>5</v>
      </c>
    </row>
    <row r="49" spans="1:4" x14ac:dyDescent="0.3">
      <c r="A49" s="6" t="s">
        <v>43</v>
      </c>
      <c r="B49" s="6" t="s">
        <v>42</v>
      </c>
      <c r="C49" s="5">
        <v>5</v>
      </c>
    </row>
    <row r="50" spans="1:4" x14ac:dyDescent="0.3">
      <c r="A50" s="6" t="s">
        <v>907</v>
      </c>
      <c r="B50" s="6" t="s">
        <v>908</v>
      </c>
      <c r="C50" s="5">
        <v>7</v>
      </c>
    </row>
    <row r="51" spans="1:4" x14ac:dyDescent="0.3">
      <c r="A51" s="6" t="s">
        <v>44</v>
      </c>
      <c r="B51" s="6" t="s">
        <v>45</v>
      </c>
      <c r="C51" s="5">
        <v>5</v>
      </c>
    </row>
    <row r="52" spans="1:4" x14ac:dyDescent="0.3">
      <c r="A52" s="6" t="s">
        <v>46</v>
      </c>
      <c r="B52" s="6" t="s">
        <v>45</v>
      </c>
      <c r="C52" s="5">
        <v>6</v>
      </c>
    </row>
    <row r="53" spans="1:4" x14ac:dyDescent="0.3">
      <c r="A53" s="6" t="s">
        <v>156</v>
      </c>
      <c r="B53" s="6" t="s">
        <v>157</v>
      </c>
      <c r="C53" s="5">
        <v>6</v>
      </c>
    </row>
    <row r="54" spans="1:4" x14ac:dyDescent="0.3">
      <c r="A54" s="6" t="s">
        <v>47</v>
      </c>
      <c r="B54" s="6" t="s">
        <v>48</v>
      </c>
      <c r="C54" s="5">
        <v>7</v>
      </c>
    </row>
    <row r="55" spans="1:4" x14ac:dyDescent="0.3">
      <c r="A55" s="6" t="s">
        <v>49</v>
      </c>
      <c r="B55" s="6" t="s">
        <v>48</v>
      </c>
      <c r="C55" s="5">
        <v>6</v>
      </c>
    </row>
    <row r="56" spans="1:4" x14ac:dyDescent="0.3">
      <c r="A56" s="6" t="s">
        <v>158</v>
      </c>
      <c r="B56" s="6" t="s">
        <v>159</v>
      </c>
      <c r="C56" s="5">
        <v>6</v>
      </c>
    </row>
    <row r="57" spans="1:4" x14ac:dyDescent="0.3">
      <c r="A57" s="6" t="s">
        <v>50</v>
      </c>
      <c r="B57" s="6" t="s">
        <v>51</v>
      </c>
      <c r="C57" s="5">
        <v>6</v>
      </c>
    </row>
    <row r="58" spans="1:4" x14ac:dyDescent="0.3">
      <c r="A58" s="6" t="s">
        <v>52</v>
      </c>
      <c r="B58" s="6" t="s">
        <v>51</v>
      </c>
      <c r="C58" s="5">
        <v>6</v>
      </c>
      <c r="D58" s="3"/>
    </row>
    <row r="59" spans="1:4" x14ac:dyDescent="0.3">
      <c r="A59" s="6" t="s">
        <v>53</v>
      </c>
      <c r="B59" s="6" t="s">
        <v>54</v>
      </c>
      <c r="C59" s="5">
        <v>7</v>
      </c>
      <c r="D59" s="3"/>
    </row>
    <row r="60" spans="1:4" x14ac:dyDescent="0.3">
      <c r="A60" s="6" t="s">
        <v>55</v>
      </c>
      <c r="B60" s="6" t="s">
        <v>54</v>
      </c>
      <c r="C60" s="5">
        <v>6</v>
      </c>
    </row>
    <row r="61" spans="1:4" x14ac:dyDescent="0.3">
      <c r="A61" s="6" t="s">
        <v>909</v>
      </c>
      <c r="B61" s="6" t="s">
        <v>910</v>
      </c>
      <c r="C61" s="5">
        <v>3</v>
      </c>
    </row>
    <row r="62" spans="1:4" x14ac:dyDescent="0.3">
      <c r="A62" s="6" t="s">
        <v>911</v>
      </c>
      <c r="B62" s="6" t="s">
        <v>912</v>
      </c>
      <c r="C62" s="5">
        <v>4</v>
      </c>
    </row>
    <row r="63" spans="1:4" x14ac:dyDescent="0.3">
      <c r="A63" s="6" t="s">
        <v>913</v>
      </c>
      <c r="B63" s="6" t="s">
        <v>914</v>
      </c>
      <c r="C63" s="5">
        <v>3</v>
      </c>
    </row>
    <row r="64" spans="1:4" x14ac:dyDescent="0.3">
      <c r="A64" s="6" t="s">
        <v>915</v>
      </c>
      <c r="B64" s="6" t="s">
        <v>914</v>
      </c>
      <c r="C64" s="5">
        <v>4</v>
      </c>
    </row>
    <row r="65" spans="1:3" x14ac:dyDescent="0.3">
      <c r="A65" s="6" t="s">
        <v>916</v>
      </c>
      <c r="B65" s="6" t="s">
        <v>917</v>
      </c>
      <c r="C65" s="5">
        <v>3</v>
      </c>
    </row>
    <row r="66" spans="1:3" x14ac:dyDescent="0.3">
      <c r="A66" s="6" t="s">
        <v>918</v>
      </c>
      <c r="B66" s="6" t="s">
        <v>919</v>
      </c>
      <c r="C66" s="5">
        <v>3</v>
      </c>
    </row>
    <row r="67" spans="1:3" x14ac:dyDescent="0.3">
      <c r="A67" s="6" t="s">
        <v>920</v>
      </c>
      <c r="B67" s="6" t="s">
        <v>921</v>
      </c>
      <c r="C67" s="5">
        <v>4</v>
      </c>
    </row>
    <row r="68" spans="1:3" x14ac:dyDescent="0.3">
      <c r="A68" s="6" t="s">
        <v>56</v>
      </c>
      <c r="B68" s="6" t="s">
        <v>57</v>
      </c>
      <c r="C68" s="5">
        <v>2</v>
      </c>
    </row>
    <row r="69" spans="1:3" x14ac:dyDescent="0.3">
      <c r="A69" s="6" t="s">
        <v>58</v>
      </c>
      <c r="B69" s="6" t="s">
        <v>59</v>
      </c>
      <c r="C69" s="5">
        <v>3</v>
      </c>
    </row>
    <row r="70" spans="1:3" x14ac:dyDescent="0.3">
      <c r="A70" s="6" t="s">
        <v>60</v>
      </c>
      <c r="B70" s="6" t="s">
        <v>61</v>
      </c>
      <c r="C70" s="5">
        <v>5</v>
      </c>
    </row>
    <row r="71" spans="1:3" x14ac:dyDescent="0.3">
      <c r="A71" s="6" t="s">
        <v>62</v>
      </c>
      <c r="B71" s="6" t="s">
        <v>61</v>
      </c>
      <c r="C71" s="5">
        <v>6</v>
      </c>
    </row>
    <row r="72" spans="1:3" x14ac:dyDescent="0.3">
      <c r="A72" s="6" t="s">
        <v>63</v>
      </c>
      <c r="B72" s="6" t="s">
        <v>64</v>
      </c>
      <c r="C72" s="5">
        <v>7</v>
      </c>
    </row>
    <row r="73" spans="1:3" x14ac:dyDescent="0.3">
      <c r="A73" s="6" t="s">
        <v>65</v>
      </c>
      <c r="B73" s="6" t="s">
        <v>64</v>
      </c>
      <c r="C73" s="5">
        <v>6</v>
      </c>
    </row>
    <row r="74" spans="1:3" x14ac:dyDescent="0.3">
      <c r="A74" s="6" t="s">
        <v>66</v>
      </c>
      <c r="B74" s="6" t="s">
        <v>67</v>
      </c>
      <c r="C74" s="5">
        <v>6</v>
      </c>
    </row>
    <row r="75" spans="1:3" x14ac:dyDescent="0.3">
      <c r="A75" s="6" t="s">
        <v>68</v>
      </c>
      <c r="B75" s="6" t="s">
        <v>67</v>
      </c>
      <c r="C75" s="5">
        <v>6</v>
      </c>
    </row>
    <row r="76" spans="1:3" x14ac:dyDescent="0.3">
      <c r="A76" s="6" t="s">
        <v>69</v>
      </c>
      <c r="B76" s="6" t="s">
        <v>70</v>
      </c>
      <c r="C76" s="5">
        <v>6</v>
      </c>
    </row>
    <row r="77" spans="1:3" x14ac:dyDescent="0.3">
      <c r="A77" s="6" t="s">
        <v>71</v>
      </c>
      <c r="B77" s="6" t="s">
        <v>70</v>
      </c>
      <c r="C77" s="5">
        <v>6</v>
      </c>
    </row>
    <row r="78" spans="1:3" x14ac:dyDescent="0.3">
      <c r="A78" s="6" t="s">
        <v>922</v>
      </c>
      <c r="B78" s="6" t="s">
        <v>827</v>
      </c>
      <c r="C78" s="5">
        <v>5</v>
      </c>
    </row>
    <row r="79" spans="1:3" x14ac:dyDescent="0.3">
      <c r="A79" s="6" t="s">
        <v>826</v>
      </c>
      <c r="B79" s="6" t="s">
        <v>827</v>
      </c>
      <c r="C79" s="5">
        <v>5</v>
      </c>
    </row>
    <row r="80" spans="1:3" x14ac:dyDescent="0.3">
      <c r="A80" s="6" t="s">
        <v>926</v>
      </c>
      <c r="B80" s="6" t="s">
        <v>927</v>
      </c>
      <c r="C80" s="5"/>
    </row>
    <row r="81" spans="1:3" x14ac:dyDescent="0.3">
      <c r="A81" s="6" t="s">
        <v>928</v>
      </c>
      <c r="B81" s="6" t="s">
        <v>929</v>
      </c>
      <c r="C81" s="5"/>
    </row>
    <row r="82" spans="1:3" x14ac:dyDescent="0.3">
      <c r="A82" s="6" t="s">
        <v>930</v>
      </c>
      <c r="B82" s="6" t="s">
        <v>931</v>
      </c>
      <c r="C82" s="5"/>
    </row>
    <row r="83" spans="1:3" x14ac:dyDescent="0.3">
      <c r="A83" s="6" t="s">
        <v>75</v>
      </c>
      <c r="B83" s="6" t="s">
        <v>76</v>
      </c>
      <c r="C83" s="5">
        <v>4</v>
      </c>
    </row>
    <row r="84" spans="1:3" x14ac:dyDescent="0.3">
      <c r="A84" s="6" t="s">
        <v>77</v>
      </c>
      <c r="B84" s="6" t="s">
        <v>76</v>
      </c>
      <c r="C84" s="5">
        <v>3</v>
      </c>
    </row>
    <row r="85" spans="1:3" x14ac:dyDescent="0.3">
      <c r="A85" s="6" t="s">
        <v>83</v>
      </c>
      <c r="B85" s="6" t="s">
        <v>82</v>
      </c>
      <c r="C85" s="5">
        <v>3</v>
      </c>
    </row>
    <row r="86" spans="1:3" x14ac:dyDescent="0.3">
      <c r="A86" s="6" t="s">
        <v>875</v>
      </c>
      <c r="B86" s="6" t="s">
        <v>88</v>
      </c>
      <c r="C86" s="5">
        <v>4</v>
      </c>
    </row>
    <row r="87" spans="1:3" x14ac:dyDescent="0.3">
      <c r="A87" s="6" t="s">
        <v>87</v>
      </c>
      <c r="B87" s="6" t="s">
        <v>88</v>
      </c>
      <c r="C87" s="5">
        <v>3</v>
      </c>
    </row>
    <row r="88" spans="1:3" x14ac:dyDescent="0.3">
      <c r="A88" s="6" t="s">
        <v>876</v>
      </c>
      <c r="B88" s="6" t="s">
        <v>877</v>
      </c>
      <c r="C88" s="5">
        <v>1</v>
      </c>
    </row>
    <row r="89" spans="1:3" x14ac:dyDescent="0.3">
      <c r="A89" s="6" t="s">
        <v>681</v>
      </c>
      <c r="B89" s="6" t="s">
        <v>877</v>
      </c>
      <c r="C89" s="5">
        <v>1</v>
      </c>
    </row>
    <row r="90" spans="1:3" x14ac:dyDescent="0.3">
      <c r="A90" s="6" t="s">
        <v>89</v>
      </c>
      <c r="B90" s="6" t="s">
        <v>90</v>
      </c>
      <c r="C90" s="5">
        <v>3</v>
      </c>
    </row>
    <row r="91" spans="1:3" x14ac:dyDescent="0.3">
      <c r="A91" s="6" t="s">
        <v>91</v>
      </c>
      <c r="B91" s="6" t="s">
        <v>90</v>
      </c>
      <c r="C91" s="5">
        <v>3</v>
      </c>
    </row>
    <row r="92" spans="1:3" x14ac:dyDescent="0.3">
      <c r="A92" s="6" t="s">
        <v>97</v>
      </c>
      <c r="B92" s="6" t="s">
        <v>96</v>
      </c>
      <c r="C92" s="5">
        <v>3</v>
      </c>
    </row>
    <row r="93" spans="1:3" x14ac:dyDescent="0.3">
      <c r="A93" s="6" t="s">
        <v>100</v>
      </c>
      <c r="B93" s="6" t="s">
        <v>101</v>
      </c>
      <c r="C93" s="5">
        <v>4</v>
      </c>
    </row>
    <row r="94" spans="1:3" x14ac:dyDescent="0.3">
      <c r="A94" s="6" t="s">
        <v>878</v>
      </c>
      <c r="B94" s="6" t="s">
        <v>879</v>
      </c>
      <c r="C94" s="5">
        <v>3</v>
      </c>
    </row>
    <row r="95" spans="1:3" x14ac:dyDescent="0.3">
      <c r="A95" s="6" t="s">
        <v>880</v>
      </c>
      <c r="B95" s="6" t="s">
        <v>879</v>
      </c>
      <c r="C95" s="5">
        <v>3</v>
      </c>
    </row>
    <row r="96" spans="1:3" x14ac:dyDescent="0.3">
      <c r="A96" s="6" t="s">
        <v>102</v>
      </c>
      <c r="B96" s="6" t="s">
        <v>881</v>
      </c>
      <c r="C96" s="5">
        <v>3</v>
      </c>
    </row>
    <row r="97" spans="1:3" x14ac:dyDescent="0.3">
      <c r="A97" s="6" t="s">
        <v>104</v>
      </c>
      <c r="B97" s="6" t="s">
        <v>103</v>
      </c>
      <c r="C97" s="5">
        <v>3</v>
      </c>
    </row>
    <row r="98" spans="1:3" x14ac:dyDescent="0.3">
      <c r="A98" s="6" t="s">
        <v>108</v>
      </c>
      <c r="B98" s="6" t="s">
        <v>109</v>
      </c>
      <c r="C98" s="5">
        <v>9</v>
      </c>
    </row>
    <row r="99" spans="1:3" x14ac:dyDescent="0.3">
      <c r="A99" s="6" t="s">
        <v>110</v>
      </c>
      <c r="B99" s="6" t="s">
        <v>109</v>
      </c>
      <c r="C99" s="5">
        <v>8</v>
      </c>
    </row>
    <row r="100" spans="1:3" x14ac:dyDescent="0.3">
      <c r="A100" s="6" t="s">
        <v>111</v>
      </c>
      <c r="B100" s="6" t="s">
        <v>112</v>
      </c>
      <c r="C100" s="5">
        <v>8</v>
      </c>
    </row>
    <row r="101" spans="1:3" x14ac:dyDescent="0.3">
      <c r="A101" s="6" t="s">
        <v>113</v>
      </c>
      <c r="B101" s="6" t="s">
        <v>112</v>
      </c>
      <c r="C101" s="5">
        <v>7</v>
      </c>
    </row>
    <row r="102" spans="1:3" x14ac:dyDescent="0.3">
      <c r="A102" s="6" t="s">
        <v>114</v>
      </c>
      <c r="B102" s="6" t="s">
        <v>115</v>
      </c>
      <c r="C102" s="5"/>
    </row>
    <row r="103" spans="1:3" x14ac:dyDescent="0.3">
      <c r="A103" s="6" t="s">
        <v>116</v>
      </c>
      <c r="B103" s="6" t="s">
        <v>115</v>
      </c>
      <c r="C103" s="5">
        <v>9</v>
      </c>
    </row>
    <row r="104" spans="1:3" x14ac:dyDescent="0.3">
      <c r="A104" s="6" t="s">
        <v>117</v>
      </c>
      <c r="B104" s="6" t="s">
        <v>118</v>
      </c>
      <c r="C104" s="5">
        <v>8</v>
      </c>
    </row>
    <row r="105" spans="1:3" x14ac:dyDescent="0.3">
      <c r="A105" s="6" t="s">
        <v>932</v>
      </c>
      <c r="B105" s="6" t="s">
        <v>933</v>
      </c>
      <c r="C105" s="5"/>
    </row>
    <row r="106" spans="1:3" x14ac:dyDescent="0.3">
      <c r="A106" s="6" t="s">
        <v>601</v>
      </c>
      <c r="B106" s="6" t="s">
        <v>602</v>
      </c>
      <c r="C106" s="5">
        <v>5</v>
      </c>
    </row>
    <row r="107" spans="1:3" x14ac:dyDescent="0.3">
      <c r="A107" s="6" t="s">
        <v>882</v>
      </c>
      <c r="B107" s="6" t="s">
        <v>602</v>
      </c>
      <c r="C107" s="5">
        <v>5</v>
      </c>
    </row>
    <row r="108" spans="1:3" x14ac:dyDescent="0.3">
      <c r="A108" s="6" t="s">
        <v>603</v>
      </c>
      <c r="B108" s="6" t="s">
        <v>602</v>
      </c>
      <c r="C108" s="5">
        <v>4</v>
      </c>
    </row>
    <row r="109" spans="1:3" x14ac:dyDescent="0.3">
      <c r="A109" s="6" t="s">
        <v>309</v>
      </c>
      <c r="B109" s="6" t="s">
        <v>310</v>
      </c>
      <c r="C109" s="5">
        <v>3</v>
      </c>
    </row>
    <row r="110" spans="1:3" x14ac:dyDescent="0.3">
      <c r="A110" s="6" t="s">
        <v>390</v>
      </c>
      <c r="B110" s="6" t="s">
        <v>391</v>
      </c>
      <c r="C110" s="5">
        <v>3</v>
      </c>
    </row>
    <row r="111" spans="1:3" x14ac:dyDescent="0.3">
      <c r="A111" s="6" t="s">
        <v>392</v>
      </c>
      <c r="B111" s="6" t="s">
        <v>391</v>
      </c>
      <c r="C111" s="5">
        <v>3</v>
      </c>
    </row>
    <row r="112" spans="1:3" x14ac:dyDescent="0.3">
      <c r="A112" s="6" t="s">
        <v>119</v>
      </c>
      <c r="B112" s="6" t="s">
        <v>120</v>
      </c>
      <c r="C112" s="5">
        <v>5</v>
      </c>
    </row>
    <row r="113" spans="1:3" x14ac:dyDescent="0.3">
      <c r="A113" s="6" t="s">
        <v>121</v>
      </c>
      <c r="B113" s="6" t="s">
        <v>122</v>
      </c>
      <c r="C113" s="5">
        <v>6</v>
      </c>
    </row>
    <row r="114" spans="1:3" x14ac:dyDescent="0.3">
      <c r="A114" s="6" t="s">
        <v>123</v>
      </c>
      <c r="B114" s="6" t="s">
        <v>124</v>
      </c>
      <c r="C114" s="5">
        <v>8</v>
      </c>
    </row>
    <row r="115" spans="1:3" x14ac:dyDescent="0.3">
      <c r="A115" s="6" t="s">
        <v>125</v>
      </c>
      <c r="B115" s="6" t="s">
        <v>124</v>
      </c>
      <c r="C115" s="5">
        <v>8</v>
      </c>
    </row>
    <row r="116" spans="1:3" x14ac:dyDescent="0.3">
      <c r="A116" s="6" t="s">
        <v>126</v>
      </c>
      <c r="B116" s="6" t="s">
        <v>127</v>
      </c>
      <c r="C116" s="5">
        <v>5</v>
      </c>
    </row>
    <row r="117" spans="1:3" x14ac:dyDescent="0.3">
      <c r="A117" s="6" t="s">
        <v>128</v>
      </c>
      <c r="B117" s="6" t="s">
        <v>127</v>
      </c>
      <c r="C117" s="5">
        <v>5</v>
      </c>
    </row>
    <row r="118" spans="1:3" x14ac:dyDescent="0.3">
      <c r="A118" s="6" t="s">
        <v>129</v>
      </c>
      <c r="B118" s="6" t="s">
        <v>130</v>
      </c>
      <c r="C118" s="5">
        <v>5</v>
      </c>
    </row>
    <row r="119" spans="1:3" x14ac:dyDescent="0.3">
      <c r="A119" s="6" t="s">
        <v>131</v>
      </c>
      <c r="B119" s="6" t="s">
        <v>130</v>
      </c>
      <c r="C119" s="5">
        <v>6</v>
      </c>
    </row>
    <row r="120" spans="1:3" x14ac:dyDescent="0.3">
      <c r="A120" s="6" t="s">
        <v>132</v>
      </c>
      <c r="B120" s="6" t="s">
        <v>133</v>
      </c>
      <c r="C120" s="5">
        <v>7</v>
      </c>
    </row>
    <row r="121" spans="1:3" x14ac:dyDescent="0.3">
      <c r="A121" s="6" t="s">
        <v>134</v>
      </c>
      <c r="B121" s="6" t="s">
        <v>133</v>
      </c>
      <c r="C121" s="5">
        <v>6</v>
      </c>
    </row>
    <row r="122" spans="1:3" x14ac:dyDescent="0.3">
      <c r="A122" s="6" t="s">
        <v>135</v>
      </c>
      <c r="B122" s="6" t="s">
        <v>136</v>
      </c>
      <c r="C122" s="5">
        <v>6</v>
      </c>
    </row>
    <row r="123" spans="1:3" x14ac:dyDescent="0.3">
      <c r="A123" s="6" t="s">
        <v>137</v>
      </c>
      <c r="B123" s="6" t="s">
        <v>136</v>
      </c>
      <c r="C123" s="5">
        <v>6</v>
      </c>
    </row>
    <row r="124" spans="1:3" x14ac:dyDescent="0.3">
      <c r="A124" s="6" t="s">
        <v>138</v>
      </c>
      <c r="B124" s="6" t="s">
        <v>139</v>
      </c>
      <c r="C124" s="5">
        <v>7</v>
      </c>
    </row>
    <row r="125" spans="1:3" x14ac:dyDescent="0.3">
      <c r="A125" s="6" t="s">
        <v>140</v>
      </c>
      <c r="B125" s="6" t="s">
        <v>139</v>
      </c>
      <c r="C125" s="5">
        <v>6</v>
      </c>
    </row>
    <row r="126" spans="1:3" x14ac:dyDescent="0.3">
      <c r="A126" s="6" t="s">
        <v>936</v>
      </c>
      <c r="B126" s="6" t="s">
        <v>937</v>
      </c>
      <c r="C126" s="5">
        <v>5</v>
      </c>
    </row>
    <row r="127" spans="1:3" x14ac:dyDescent="0.3">
      <c r="A127" s="6" t="s">
        <v>141</v>
      </c>
      <c r="B127" s="6" t="s">
        <v>142</v>
      </c>
      <c r="C127" s="5">
        <v>3</v>
      </c>
    </row>
    <row r="128" spans="1:3" x14ac:dyDescent="0.3">
      <c r="A128" s="6" t="s">
        <v>938</v>
      </c>
      <c r="B128" s="6" t="s">
        <v>939</v>
      </c>
      <c r="C128" s="5"/>
    </row>
    <row r="129" spans="1:3" x14ac:dyDescent="0.3">
      <c r="A129" s="6" t="s">
        <v>940</v>
      </c>
      <c r="B129" s="6" t="s">
        <v>941</v>
      </c>
      <c r="C129" s="5">
        <v>6</v>
      </c>
    </row>
    <row r="130" spans="1:3" x14ac:dyDescent="0.3">
      <c r="A130" s="6" t="s">
        <v>942</v>
      </c>
      <c r="B130" s="6" t="s">
        <v>839</v>
      </c>
      <c r="C130" s="5">
        <v>3</v>
      </c>
    </row>
    <row r="131" spans="1:3" x14ac:dyDescent="0.3">
      <c r="A131" s="6" t="s">
        <v>1002</v>
      </c>
      <c r="B131" s="6" t="s">
        <v>1003</v>
      </c>
      <c r="C131" s="5">
        <v>4</v>
      </c>
    </row>
    <row r="132" spans="1:3" x14ac:dyDescent="0.3">
      <c r="A132" s="6" t="s">
        <v>1004</v>
      </c>
      <c r="B132" s="6" t="s">
        <v>1003</v>
      </c>
      <c r="C132" s="5">
        <v>4</v>
      </c>
    </row>
    <row r="133" spans="1:3" x14ac:dyDescent="0.3">
      <c r="A133" s="6" t="s">
        <v>943</v>
      </c>
      <c r="B133" s="6" t="s">
        <v>944</v>
      </c>
      <c r="C133" s="5">
        <v>4</v>
      </c>
    </row>
    <row r="134" spans="1:3" x14ac:dyDescent="0.3">
      <c r="A134" s="6" t="s">
        <v>945</v>
      </c>
      <c r="B134" s="6" t="s">
        <v>944</v>
      </c>
      <c r="C134" s="5">
        <v>3</v>
      </c>
    </row>
    <row r="135" spans="1:3" x14ac:dyDescent="0.3">
      <c r="A135" s="6" t="s">
        <v>946</v>
      </c>
      <c r="B135" s="6" t="s">
        <v>841</v>
      </c>
      <c r="C135" s="5">
        <v>3</v>
      </c>
    </row>
    <row r="136" spans="1:3" x14ac:dyDescent="0.3">
      <c r="A136" s="6" t="s">
        <v>840</v>
      </c>
      <c r="B136" s="6" t="s">
        <v>841</v>
      </c>
      <c r="C136" s="5">
        <v>3</v>
      </c>
    </row>
    <row r="137" spans="1:3" x14ac:dyDescent="0.3">
      <c r="A137" s="6" t="s">
        <v>947</v>
      </c>
      <c r="B137" s="6" t="s">
        <v>948</v>
      </c>
      <c r="C137" s="5"/>
    </row>
    <row r="138" spans="1:3" x14ac:dyDescent="0.3">
      <c r="A138" s="6" t="s">
        <v>949</v>
      </c>
      <c r="B138" s="6" t="s">
        <v>843</v>
      </c>
      <c r="C138" s="5">
        <v>3</v>
      </c>
    </row>
    <row r="139" spans="1:3" x14ac:dyDescent="0.3">
      <c r="A139" s="6" t="s">
        <v>842</v>
      </c>
      <c r="B139" s="6" t="s">
        <v>843</v>
      </c>
      <c r="C139" s="5">
        <v>3</v>
      </c>
    </row>
    <row r="140" spans="1:3" x14ac:dyDescent="0.3">
      <c r="A140" s="6" t="s">
        <v>435</v>
      </c>
      <c r="B140" s="6" t="s">
        <v>436</v>
      </c>
      <c r="C140" s="5">
        <v>1</v>
      </c>
    </row>
    <row r="141" spans="1:3" x14ac:dyDescent="0.3">
      <c r="A141" s="6" t="s">
        <v>950</v>
      </c>
      <c r="B141" s="6" t="s">
        <v>951</v>
      </c>
      <c r="C141" s="5"/>
    </row>
    <row r="142" spans="1:3" x14ac:dyDescent="0.3">
      <c r="A142" s="6" t="s">
        <v>952</v>
      </c>
      <c r="B142" s="6" t="s">
        <v>845</v>
      </c>
      <c r="C142" s="5">
        <v>4</v>
      </c>
    </row>
    <row r="143" spans="1:3" x14ac:dyDescent="0.3">
      <c r="A143" s="6" t="s">
        <v>844</v>
      </c>
      <c r="B143" s="6" t="s">
        <v>845</v>
      </c>
      <c r="C143" s="5">
        <v>4</v>
      </c>
    </row>
    <row r="144" spans="1:3" x14ac:dyDescent="0.3">
      <c r="A144" s="6" t="s">
        <v>953</v>
      </c>
      <c r="B144" s="6" t="s">
        <v>954</v>
      </c>
      <c r="C144" s="5">
        <v>4</v>
      </c>
    </row>
    <row r="145" spans="1:3" x14ac:dyDescent="0.3">
      <c r="A145" s="6" t="s">
        <v>957</v>
      </c>
      <c r="B145" s="6" t="s">
        <v>730</v>
      </c>
      <c r="C145" s="5">
        <v>3</v>
      </c>
    </row>
    <row r="146" spans="1:3" x14ac:dyDescent="0.3">
      <c r="A146" s="6" t="s">
        <v>729</v>
      </c>
      <c r="B146" s="6" t="s">
        <v>730</v>
      </c>
      <c r="C146" s="5">
        <v>3</v>
      </c>
    </row>
    <row r="147" spans="1:3" x14ac:dyDescent="0.3">
      <c r="A147" s="6" t="s">
        <v>958</v>
      </c>
      <c r="B147" s="6" t="s">
        <v>959</v>
      </c>
      <c r="C147" s="5"/>
    </row>
    <row r="148" spans="1:3" x14ac:dyDescent="0.3">
      <c r="A148" s="6" t="s">
        <v>960</v>
      </c>
      <c r="B148" s="6" t="s">
        <v>961</v>
      </c>
      <c r="C148" s="5"/>
    </row>
    <row r="149" spans="1:3" x14ac:dyDescent="0.3">
      <c r="A149" s="6" t="s">
        <v>962</v>
      </c>
      <c r="B149" s="6" t="s">
        <v>963</v>
      </c>
      <c r="C149" s="5">
        <v>3</v>
      </c>
    </row>
    <row r="150" spans="1:3" x14ac:dyDescent="0.3">
      <c r="A150" s="6" t="s">
        <v>964</v>
      </c>
      <c r="B150" s="6" t="s">
        <v>963</v>
      </c>
      <c r="C150" s="5">
        <v>3</v>
      </c>
    </row>
    <row r="151" spans="1:3" x14ac:dyDescent="0.3">
      <c r="A151" s="6" t="s">
        <v>146</v>
      </c>
      <c r="B151" s="6" t="s">
        <v>147</v>
      </c>
      <c r="C151" s="5">
        <v>3</v>
      </c>
    </row>
    <row r="152" spans="1:3" x14ac:dyDescent="0.3">
      <c r="A152" s="6" t="s">
        <v>148</v>
      </c>
      <c r="B152" s="6" t="s">
        <v>149</v>
      </c>
      <c r="C152" s="5">
        <v>3</v>
      </c>
    </row>
    <row r="153" spans="1:3" x14ac:dyDescent="0.3">
      <c r="A153" s="6" t="s">
        <v>965</v>
      </c>
      <c r="B153" s="6" t="s">
        <v>966</v>
      </c>
      <c r="C153" s="5">
        <v>4</v>
      </c>
    </row>
    <row r="154" spans="1:3" x14ac:dyDescent="0.3">
      <c r="A154" s="6" t="s">
        <v>1011</v>
      </c>
      <c r="B154" s="6" t="s">
        <v>749</v>
      </c>
      <c r="C154" s="5">
        <v>3</v>
      </c>
    </row>
    <row r="155" spans="1:3" x14ac:dyDescent="0.3">
      <c r="A155" s="6" t="s">
        <v>748</v>
      </c>
      <c r="B155" s="6" t="s">
        <v>749</v>
      </c>
      <c r="C155" s="5">
        <v>3</v>
      </c>
    </row>
    <row r="156" spans="1:3" x14ac:dyDescent="0.3">
      <c r="A156" s="6" t="s">
        <v>858</v>
      </c>
      <c r="B156" s="6" t="s">
        <v>859</v>
      </c>
      <c r="C156" s="5"/>
    </row>
    <row r="157" spans="1:3" x14ac:dyDescent="0.3">
      <c r="A157" s="6" t="s">
        <v>967</v>
      </c>
      <c r="B157" s="6" t="s">
        <v>761</v>
      </c>
      <c r="C157" s="5">
        <v>3</v>
      </c>
    </row>
    <row r="158" spans="1:3" x14ac:dyDescent="0.3">
      <c r="A158" s="6" t="s">
        <v>760</v>
      </c>
      <c r="B158" s="6" t="s">
        <v>761</v>
      </c>
      <c r="C158" s="5">
        <v>3</v>
      </c>
    </row>
    <row r="159" spans="1:3" x14ac:dyDescent="0.3">
      <c r="A159" s="6" t="s">
        <v>411</v>
      </c>
      <c r="B159" s="6" t="s">
        <v>412</v>
      </c>
      <c r="C159" s="5">
        <v>5</v>
      </c>
    </row>
    <row r="160" spans="1:3" x14ac:dyDescent="0.3">
      <c r="A160" s="6" t="s">
        <v>413</v>
      </c>
      <c r="B160" s="6" t="s">
        <v>412</v>
      </c>
      <c r="C160" s="5">
        <v>5</v>
      </c>
    </row>
    <row r="161" spans="1:3" x14ac:dyDescent="0.3">
      <c r="A161" s="6" t="s">
        <v>769</v>
      </c>
      <c r="B161" s="6" t="s">
        <v>412</v>
      </c>
      <c r="C161" s="5">
        <v>5</v>
      </c>
    </row>
    <row r="162" spans="1:3" x14ac:dyDescent="0.3">
      <c r="A162" s="6" t="s">
        <v>311</v>
      </c>
      <c r="B162" s="6" t="s">
        <v>312</v>
      </c>
      <c r="C162" s="5">
        <v>5</v>
      </c>
    </row>
    <row r="163" spans="1:3" x14ac:dyDescent="0.3">
      <c r="A163" s="6" t="s">
        <v>313</v>
      </c>
      <c r="B163" s="6" t="s">
        <v>312</v>
      </c>
      <c r="C163" s="5">
        <v>5</v>
      </c>
    </row>
    <row r="164" spans="1:3" x14ac:dyDescent="0.3">
      <c r="A164" s="6" t="s">
        <v>332</v>
      </c>
      <c r="B164" s="6" t="s">
        <v>333</v>
      </c>
      <c r="C164" s="5">
        <v>3</v>
      </c>
    </row>
    <row r="165" spans="1:3" x14ac:dyDescent="0.3">
      <c r="A165" s="6" t="s">
        <v>334</v>
      </c>
      <c r="B165" s="6" t="s">
        <v>333</v>
      </c>
      <c r="C165" s="5">
        <v>3</v>
      </c>
    </row>
    <row r="166" spans="1:3" x14ac:dyDescent="0.3">
      <c r="A166" s="6" t="s">
        <v>776</v>
      </c>
      <c r="B166" s="6" t="s">
        <v>777</v>
      </c>
      <c r="C166" s="5">
        <v>3</v>
      </c>
    </row>
    <row r="167" spans="1:3" x14ac:dyDescent="0.3">
      <c r="A167" s="6" t="s">
        <v>864</v>
      </c>
      <c r="B167" s="6" t="s">
        <v>865</v>
      </c>
      <c r="C167" s="5"/>
    </row>
    <row r="168" spans="1:3" x14ac:dyDescent="0.3">
      <c r="A168" s="6" t="s">
        <v>795</v>
      </c>
      <c r="B168" s="6" t="s">
        <v>796</v>
      </c>
      <c r="C168" s="5">
        <v>3</v>
      </c>
    </row>
    <row r="169" spans="1:3" x14ac:dyDescent="0.3">
      <c r="A169" s="6" t="s">
        <v>443</v>
      </c>
      <c r="B169" s="6" t="s">
        <v>444</v>
      </c>
      <c r="C169" s="5">
        <v>3</v>
      </c>
    </row>
    <row r="170" spans="1:3" x14ac:dyDescent="0.3">
      <c r="A170" s="6" t="s">
        <v>866</v>
      </c>
      <c r="B170" s="6" t="s">
        <v>867</v>
      </c>
      <c r="C170" s="5"/>
    </row>
    <row r="171" spans="1:3" x14ac:dyDescent="0.3">
      <c r="A171" s="6" t="s">
        <v>808</v>
      </c>
      <c r="B171" s="6" t="s">
        <v>807</v>
      </c>
      <c r="C171" s="5">
        <v>4</v>
      </c>
    </row>
    <row r="172" spans="1:3" x14ac:dyDescent="0.3">
      <c r="A172" s="6" t="s">
        <v>806</v>
      </c>
      <c r="B172" s="6" t="s">
        <v>807</v>
      </c>
      <c r="C172" s="5">
        <v>4</v>
      </c>
    </row>
    <row r="173" spans="1:3" x14ac:dyDescent="0.3">
      <c r="A173" s="6" t="s">
        <v>868</v>
      </c>
      <c r="B173" s="6" t="s">
        <v>869</v>
      </c>
      <c r="C173" s="5"/>
    </row>
    <row r="174" spans="1:3" x14ac:dyDescent="0.3">
      <c r="A174" s="6" t="s">
        <v>870</v>
      </c>
      <c r="B174" s="6" t="s">
        <v>871</v>
      </c>
      <c r="C174" s="5"/>
    </row>
    <row r="175" spans="1:3" x14ac:dyDescent="0.3">
      <c r="A175" s="29" t="s">
        <v>1348</v>
      </c>
      <c r="B175" s="6" t="s">
        <v>1350</v>
      </c>
      <c r="C175" s="5">
        <v>7</v>
      </c>
    </row>
    <row r="176" spans="1:3" x14ac:dyDescent="0.3">
      <c r="A176" s="29" t="s">
        <v>1349</v>
      </c>
      <c r="B176" s="6" t="s">
        <v>1351</v>
      </c>
      <c r="C176" s="5">
        <v>2</v>
      </c>
    </row>
  </sheetData>
  <pageMargins left="0.75" right="0.75" top="1" bottom="1" header="0.5" footer="0.5"/>
  <pageSetup paperSize="9" orientation="portrait" horizontalDpi="4294967295" verticalDpi="4294967295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478E0-BB29-48DA-BF36-2D54F39C575F}">
  <sheetPr>
    <tabColor rgb="FFFFFF00"/>
  </sheetPr>
  <dimension ref="A1:C45"/>
  <sheetViews>
    <sheetView workbookViewId="0">
      <selection activeCell="I32" sqref="I32"/>
    </sheetView>
  </sheetViews>
  <sheetFormatPr defaultRowHeight="14.4" x14ac:dyDescent="0.3"/>
  <cols>
    <col min="1" max="1" width="13.88671875" style="14" bestFit="1" customWidth="1"/>
    <col min="2" max="2" width="45.88671875" style="14" bestFit="1" customWidth="1"/>
    <col min="3" max="3" width="7.44140625" style="14" bestFit="1" customWidth="1"/>
  </cols>
  <sheetData>
    <row r="1" spans="1:3" x14ac:dyDescent="0.3">
      <c r="A1" s="22" t="s">
        <v>1020</v>
      </c>
      <c r="B1" s="22" t="s">
        <v>1021</v>
      </c>
      <c r="C1" s="22" t="s">
        <v>1022</v>
      </c>
    </row>
    <row r="2" spans="1:3" x14ac:dyDescent="0.3">
      <c r="A2" s="22" t="s">
        <v>1023</v>
      </c>
      <c r="B2" s="22" t="s">
        <v>1024</v>
      </c>
      <c r="C2" s="23">
        <v>4</v>
      </c>
    </row>
    <row r="3" spans="1:3" x14ac:dyDescent="0.3">
      <c r="A3" s="22" t="s">
        <v>1025</v>
      </c>
      <c r="B3" s="22" t="s">
        <v>1026</v>
      </c>
      <c r="C3" s="23">
        <v>5</v>
      </c>
    </row>
    <row r="4" spans="1:3" x14ac:dyDescent="0.3">
      <c r="A4" s="22" t="s">
        <v>1027</v>
      </c>
      <c r="B4" s="22" t="s">
        <v>1028</v>
      </c>
      <c r="C4" s="23">
        <v>4</v>
      </c>
    </row>
    <row r="5" spans="1:3" x14ac:dyDescent="0.3">
      <c r="A5" s="22" t="s">
        <v>1029</v>
      </c>
      <c r="B5" s="22" t="s">
        <v>1030</v>
      </c>
      <c r="C5" s="23">
        <v>3</v>
      </c>
    </row>
    <row r="6" spans="1:3" x14ac:dyDescent="0.3">
      <c r="A6" s="22" t="s">
        <v>1031</v>
      </c>
      <c r="B6" s="22" t="s">
        <v>1032</v>
      </c>
      <c r="C6" s="23">
        <v>4</v>
      </c>
    </row>
    <row r="7" spans="1:3" x14ac:dyDescent="0.3">
      <c r="A7" s="22" t="s">
        <v>1033</v>
      </c>
      <c r="B7" s="22" t="s">
        <v>1034</v>
      </c>
      <c r="C7" s="23">
        <v>3</v>
      </c>
    </row>
    <row r="8" spans="1:3" x14ac:dyDescent="0.3">
      <c r="A8" s="22" t="s">
        <v>1035</v>
      </c>
      <c r="B8" s="22" t="s">
        <v>1036</v>
      </c>
      <c r="C8" s="23">
        <v>5</v>
      </c>
    </row>
    <row r="9" spans="1:3" x14ac:dyDescent="0.3">
      <c r="A9" s="22" t="s">
        <v>1037</v>
      </c>
      <c r="B9" s="22" t="s">
        <v>1038</v>
      </c>
      <c r="C9" s="23">
        <v>3</v>
      </c>
    </row>
    <row r="10" spans="1:3" x14ac:dyDescent="0.3">
      <c r="A10" s="22" t="s">
        <v>1039</v>
      </c>
      <c r="B10" s="22" t="s">
        <v>1040</v>
      </c>
      <c r="C10" s="23">
        <v>3</v>
      </c>
    </row>
    <row r="11" spans="1:3" x14ac:dyDescent="0.3">
      <c r="A11" s="22" t="s">
        <v>1041</v>
      </c>
      <c r="B11" s="22" t="s">
        <v>1042</v>
      </c>
      <c r="C11" s="23">
        <v>3</v>
      </c>
    </row>
    <row r="12" spans="1:3" x14ac:dyDescent="0.3">
      <c r="A12" s="22" t="s">
        <v>1043</v>
      </c>
      <c r="B12" s="22" t="s">
        <v>1044</v>
      </c>
      <c r="C12" s="23">
        <v>1</v>
      </c>
    </row>
    <row r="13" spans="1:3" x14ac:dyDescent="0.3">
      <c r="A13" s="22" t="s">
        <v>1045</v>
      </c>
      <c r="B13" s="22" t="s">
        <v>1046</v>
      </c>
      <c r="C13" s="23">
        <v>5</v>
      </c>
    </row>
    <row r="14" spans="1:3" x14ac:dyDescent="0.3">
      <c r="A14" s="22" t="s">
        <v>1047</v>
      </c>
      <c r="B14" s="22" t="s">
        <v>1048</v>
      </c>
      <c r="C14" s="23">
        <v>3</v>
      </c>
    </row>
    <row r="15" spans="1:3" x14ac:dyDescent="0.3">
      <c r="A15" s="22" t="s">
        <v>1049</v>
      </c>
      <c r="B15" s="22" t="s">
        <v>1050</v>
      </c>
      <c r="C15" s="23">
        <v>5</v>
      </c>
    </row>
    <row r="16" spans="1:3" x14ac:dyDescent="0.3">
      <c r="A16" s="22" t="s">
        <v>1051</v>
      </c>
      <c r="B16" s="22" t="s">
        <v>1052</v>
      </c>
      <c r="C16" s="23">
        <v>5</v>
      </c>
    </row>
    <row r="17" spans="1:3" x14ac:dyDescent="0.3">
      <c r="A17" s="22" t="s">
        <v>1053</v>
      </c>
      <c r="B17" s="22" t="s">
        <v>1054</v>
      </c>
      <c r="C17" s="23">
        <v>7</v>
      </c>
    </row>
    <row r="18" spans="1:3" x14ac:dyDescent="0.3">
      <c r="A18" s="22" t="s">
        <v>1055</v>
      </c>
      <c r="B18" s="22" t="s">
        <v>1056</v>
      </c>
      <c r="C18" s="23">
        <v>3</v>
      </c>
    </row>
    <row r="19" spans="1:3" x14ac:dyDescent="0.3">
      <c r="A19" s="22" t="s">
        <v>1057</v>
      </c>
      <c r="B19" s="22" t="s">
        <v>1058</v>
      </c>
      <c r="C19" s="23">
        <v>4</v>
      </c>
    </row>
    <row r="20" spans="1:3" x14ac:dyDescent="0.3">
      <c r="A20" s="22" t="s">
        <v>1059</v>
      </c>
      <c r="B20" s="22" t="s">
        <v>1060</v>
      </c>
      <c r="C20" s="23">
        <v>8</v>
      </c>
    </row>
    <row r="21" spans="1:3" x14ac:dyDescent="0.3">
      <c r="A21" s="22" t="s">
        <v>1061</v>
      </c>
      <c r="B21" s="22" t="s">
        <v>1062</v>
      </c>
      <c r="C21" s="23">
        <v>5</v>
      </c>
    </row>
    <row r="22" spans="1:3" x14ac:dyDescent="0.3">
      <c r="A22" s="22" t="s">
        <v>1063</v>
      </c>
      <c r="B22" s="22" t="s">
        <v>1064</v>
      </c>
      <c r="C22" s="23">
        <v>3</v>
      </c>
    </row>
    <row r="23" spans="1:3" x14ac:dyDescent="0.3">
      <c r="A23" s="22" t="s">
        <v>1065</v>
      </c>
      <c r="B23" s="22" t="s">
        <v>1066</v>
      </c>
      <c r="C23" s="23">
        <v>3</v>
      </c>
    </row>
    <row r="24" spans="1:3" x14ac:dyDescent="0.3">
      <c r="A24" s="22" t="s">
        <v>1067</v>
      </c>
      <c r="B24" s="22" t="s">
        <v>1068</v>
      </c>
      <c r="C24" s="23">
        <v>2</v>
      </c>
    </row>
    <row r="25" spans="1:3" x14ac:dyDescent="0.3">
      <c r="A25" s="22" t="s">
        <v>1069</v>
      </c>
      <c r="B25" s="22" t="s">
        <v>1070</v>
      </c>
      <c r="C25" s="23">
        <v>3</v>
      </c>
    </row>
    <row r="26" spans="1:3" x14ac:dyDescent="0.3">
      <c r="A26" s="22" t="s">
        <v>1071</v>
      </c>
      <c r="B26" s="22" t="s">
        <v>1072</v>
      </c>
      <c r="C26" s="23">
        <v>3</v>
      </c>
    </row>
    <row r="27" spans="1:3" x14ac:dyDescent="0.3">
      <c r="A27" s="22" t="s">
        <v>1073</v>
      </c>
      <c r="B27" s="22" t="s">
        <v>1074</v>
      </c>
      <c r="C27" s="23">
        <v>3</v>
      </c>
    </row>
    <row r="28" spans="1:3" x14ac:dyDescent="0.3">
      <c r="A28" s="22" t="s">
        <v>1075</v>
      </c>
      <c r="B28" s="22" t="s">
        <v>1076</v>
      </c>
      <c r="C28" s="23">
        <v>8</v>
      </c>
    </row>
    <row r="29" spans="1:3" x14ac:dyDescent="0.3">
      <c r="A29" s="22" t="s">
        <v>1077</v>
      </c>
      <c r="B29" s="22" t="s">
        <v>1078</v>
      </c>
      <c r="C29" s="23">
        <v>7</v>
      </c>
    </row>
    <row r="30" spans="1:3" x14ac:dyDescent="0.3">
      <c r="A30" s="22" t="s">
        <v>1079</v>
      </c>
      <c r="B30" s="22" t="s">
        <v>1080</v>
      </c>
      <c r="C30" s="23">
        <v>4</v>
      </c>
    </row>
    <row r="31" spans="1:3" x14ac:dyDescent="0.3">
      <c r="A31" s="22" t="s">
        <v>1081</v>
      </c>
      <c r="B31" s="22" t="s">
        <v>1082</v>
      </c>
      <c r="C31" s="23">
        <v>3</v>
      </c>
    </row>
    <row r="32" spans="1:3" x14ac:dyDescent="0.3">
      <c r="A32" s="22" t="s">
        <v>1083</v>
      </c>
      <c r="B32" s="22" t="s">
        <v>1084</v>
      </c>
      <c r="C32" s="23">
        <v>3</v>
      </c>
    </row>
    <row r="33" spans="1:3" x14ac:dyDescent="0.3">
      <c r="A33" s="22" t="s">
        <v>1085</v>
      </c>
      <c r="B33" s="22" t="s">
        <v>1086</v>
      </c>
      <c r="C33" s="23">
        <v>6</v>
      </c>
    </row>
    <row r="34" spans="1:3" x14ac:dyDescent="0.3">
      <c r="A34" s="22" t="s">
        <v>1087</v>
      </c>
      <c r="B34" s="22" t="s">
        <v>1088</v>
      </c>
      <c r="C34" s="23">
        <v>6</v>
      </c>
    </row>
    <row r="35" spans="1:3" x14ac:dyDescent="0.3">
      <c r="A35" s="22" t="s">
        <v>1089</v>
      </c>
      <c r="B35" s="22" t="s">
        <v>1090</v>
      </c>
      <c r="C35" s="23">
        <v>3</v>
      </c>
    </row>
    <row r="36" spans="1:3" x14ac:dyDescent="0.3">
      <c r="A36" s="22" t="s">
        <v>1091</v>
      </c>
      <c r="B36" s="22" t="s">
        <v>1092</v>
      </c>
      <c r="C36" s="23">
        <v>6</v>
      </c>
    </row>
    <row r="37" spans="1:3" x14ac:dyDescent="0.3">
      <c r="A37" s="22" t="s">
        <v>1093</v>
      </c>
      <c r="B37" s="22" t="s">
        <v>1094</v>
      </c>
      <c r="C37" s="23">
        <v>6</v>
      </c>
    </row>
    <row r="38" spans="1:3" x14ac:dyDescent="0.3">
      <c r="A38" s="22" t="s">
        <v>1095</v>
      </c>
      <c r="B38" s="22" t="s">
        <v>1096</v>
      </c>
      <c r="C38" s="23">
        <v>3</v>
      </c>
    </row>
    <row r="39" spans="1:3" x14ac:dyDescent="0.3">
      <c r="A39" s="22" t="s">
        <v>1097</v>
      </c>
      <c r="B39" s="22" t="s">
        <v>1098</v>
      </c>
      <c r="C39" s="23">
        <v>6</v>
      </c>
    </row>
    <row r="40" spans="1:3" x14ac:dyDescent="0.3">
      <c r="A40" s="22" t="s">
        <v>1099</v>
      </c>
      <c r="B40" s="22" t="s">
        <v>1100</v>
      </c>
      <c r="C40" s="23">
        <v>5</v>
      </c>
    </row>
    <row r="41" spans="1:3" x14ac:dyDescent="0.3">
      <c r="A41" s="22" t="s">
        <v>1101</v>
      </c>
      <c r="B41" s="22" t="s">
        <v>1102</v>
      </c>
      <c r="C41" s="23">
        <v>3</v>
      </c>
    </row>
    <row r="42" spans="1:3" x14ac:dyDescent="0.3">
      <c r="A42" s="22" t="s">
        <v>1103</v>
      </c>
      <c r="B42" s="22" t="s">
        <v>1104</v>
      </c>
      <c r="C42" s="23">
        <v>3</v>
      </c>
    </row>
    <row r="43" spans="1:3" x14ac:dyDescent="0.3">
      <c r="A43" s="22" t="s">
        <v>1105</v>
      </c>
      <c r="B43" s="22" t="s">
        <v>1106</v>
      </c>
      <c r="C43" s="23">
        <v>3</v>
      </c>
    </row>
    <row r="44" spans="1:3" x14ac:dyDescent="0.3">
      <c r="A44" s="22" t="s">
        <v>1107</v>
      </c>
      <c r="B44" s="22" t="s">
        <v>1108</v>
      </c>
      <c r="C44" s="23">
        <v>6</v>
      </c>
    </row>
    <row r="45" spans="1:3" x14ac:dyDescent="0.3">
      <c r="A45" s="22" t="s">
        <v>1109</v>
      </c>
      <c r="B45" s="22" t="s">
        <v>1110</v>
      </c>
      <c r="C45" s="23">
        <v>6</v>
      </c>
    </row>
  </sheetData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</sheetPr>
  <dimension ref="A1:D70"/>
  <sheetViews>
    <sheetView workbookViewId="0">
      <selection activeCell="I32" sqref="I32"/>
    </sheetView>
  </sheetViews>
  <sheetFormatPr defaultColWidth="9.109375" defaultRowHeight="14.4" x14ac:dyDescent="0.3"/>
  <cols>
    <col min="1" max="1" width="30" style="6" customWidth="1"/>
    <col min="2" max="2" width="40.44140625" style="6" bestFit="1" customWidth="1"/>
    <col min="3" max="3" width="9" style="4" customWidth="1"/>
    <col min="4" max="16384" width="9.109375" style="1"/>
  </cols>
  <sheetData>
    <row r="1" spans="1:4" x14ac:dyDescent="0.3">
      <c r="A1" s="6" t="s">
        <v>0</v>
      </c>
      <c r="B1" s="6" t="s">
        <v>1111</v>
      </c>
    </row>
    <row r="2" spans="1:4" x14ac:dyDescent="0.3">
      <c r="A2" s="6" t="s">
        <v>2</v>
      </c>
      <c r="B2" s="6" t="s">
        <v>1111</v>
      </c>
    </row>
    <row r="3" spans="1:4" x14ac:dyDescent="0.3">
      <c r="A3" s="6" t="s">
        <v>3</v>
      </c>
    </row>
    <row r="4" spans="1:4" x14ac:dyDescent="0.3">
      <c r="A4" s="6" t="s">
        <v>5</v>
      </c>
      <c r="B4" s="6" t="s">
        <v>874</v>
      </c>
    </row>
    <row r="6" spans="1:4" x14ac:dyDescent="0.3">
      <c r="A6" s="6" t="s">
        <v>7</v>
      </c>
      <c r="B6" s="18" t="s">
        <v>8</v>
      </c>
      <c r="C6" s="6">
        <v>3</v>
      </c>
      <c r="D6" s="6"/>
    </row>
    <row r="7" spans="1:4" x14ac:dyDescent="0.3">
      <c r="A7" s="6" t="s">
        <v>9</v>
      </c>
      <c r="B7" s="18" t="s">
        <v>8</v>
      </c>
      <c r="C7" s="6">
        <v>5</v>
      </c>
      <c r="D7" s="6"/>
    </row>
    <row r="8" spans="1:4" x14ac:dyDescent="0.3">
      <c r="A8" s="6" t="s">
        <v>13</v>
      </c>
      <c r="B8" s="18" t="s">
        <v>14</v>
      </c>
      <c r="C8" s="6">
        <v>5</v>
      </c>
      <c r="D8" s="6"/>
    </row>
    <row r="9" spans="1:4" x14ac:dyDescent="0.3">
      <c r="A9" s="6" t="s">
        <v>15</v>
      </c>
      <c r="B9" s="18" t="s">
        <v>14</v>
      </c>
      <c r="C9" s="6">
        <v>5</v>
      </c>
      <c r="D9" s="6"/>
    </row>
    <row r="10" spans="1:4" x14ac:dyDescent="0.3">
      <c r="A10" s="6" t="s">
        <v>19</v>
      </c>
      <c r="B10" s="18" t="s">
        <v>20</v>
      </c>
      <c r="C10" s="6">
        <v>4</v>
      </c>
      <c r="D10" s="6"/>
    </row>
    <row r="11" spans="1:4" x14ac:dyDescent="0.3">
      <c r="A11" s="6" t="s">
        <v>21</v>
      </c>
      <c r="B11" s="18" t="s">
        <v>20</v>
      </c>
      <c r="C11" s="6">
        <v>4</v>
      </c>
      <c r="D11" s="6"/>
    </row>
    <row r="12" spans="1:4" x14ac:dyDescent="0.3">
      <c r="A12" s="6" t="s">
        <v>26</v>
      </c>
      <c r="B12" s="18" t="s">
        <v>27</v>
      </c>
      <c r="C12" s="6">
        <v>5</v>
      </c>
      <c r="D12" s="6"/>
    </row>
    <row r="13" spans="1:4" x14ac:dyDescent="0.3">
      <c r="A13" s="6" t="s">
        <v>28</v>
      </c>
      <c r="B13" s="18" t="s">
        <v>27</v>
      </c>
      <c r="C13" s="6">
        <v>5</v>
      </c>
      <c r="D13" s="6"/>
    </row>
    <row r="14" spans="1:4" x14ac:dyDescent="0.3">
      <c r="A14" s="6" t="s">
        <v>29</v>
      </c>
      <c r="B14" s="18" t="s">
        <v>30</v>
      </c>
      <c r="C14" s="6">
        <v>3</v>
      </c>
      <c r="D14" s="6"/>
    </row>
    <row r="15" spans="1:4" x14ac:dyDescent="0.3">
      <c r="A15" s="6" t="s">
        <v>31</v>
      </c>
      <c r="B15" s="18" t="s">
        <v>30</v>
      </c>
      <c r="C15" s="6">
        <v>3</v>
      </c>
      <c r="D15" s="6"/>
    </row>
    <row r="16" spans="1:4" x14ac:dyDescent="0.3">
      <c r="A16" s="6" t="s">
        <v>583</v>
      </c>
      <c r="B16" s="18" t="s">
        <v>584</v>
      </c>
      <c r="C16" s="6">
        <v>5</v>
      </c>
      <c r="D16" s="6"/>
    </row>
    <row r="17" spans="1:4" x14ac:dyDescent="0.3">
      <c r="A17" s="6" t="s">
        <v>38</v>
      </c>
      <c r="B17" s="18" t="s">
        <v>39</v>
      </c>
      <c r="C17" s="6">
        <v>7</v>
      </c>
      <c r="D17" s="6"/>
    </row>
    <row r="18" spans="1:4" x14ac:dyDescent="0.3">
      <c r="A18" s="6" t="s">
        <v>40</v>
      </c>
      <c r="B18" s="18" t="s">
        <v>39</v>
      </c>
      <c r="C18" s="6">
        <v>6</v>
      </c>
      <c r="D18" s="6"/>
    </row>
    <row r="19" spans="1:4" x14ac:dyDescent="0.3">
      <c r="A19" s="6" t="s">
        <v>44</v>
      </c>
      <c r="B19" s="18" t="s">
        <v>45</v>
      </c>
      <c r="C19" s="6">
        <v>5</v>
      </c>
      <c r="D19" s="6"/>
    </row>
    <row r="20" spans="1:4" x14ac:dyDescent="0.3">
      <c r="A20" s="6" t="s">
        <v>46</v>
      </c>
      <c r="B20" s="18" t="s">
        <v>45</v>
      </c>
      <c r="C20" s="6">
        <v>6</v>
      </c>
      <c r="D20" s="6"/>
    </row>
    <row r="21" spans="1:4" x14ac:dyDescent="0.3">
      <c r="A21" s="6" t="s">
        <v>50</v>
      </c>
      <c r="B21" s="18" t="s">
        <v>51</v>
      </c>
      <c r="C21" s="6">
        <v>6</v>
      </c>
      <c r="D21" s="6"/>
    </row>
    <row r="22" spans="1:4" x14ac:dyDescent="0.3">
      <c r="A22" s="6" t="s">
        <v>52</v>
      </c>
      <c r="B22" s="18" t="s">
        <v>51</v>
      </c>
      <c r="C22" s="6">
        <v>6</v>
      </c>
      <c r="D22" s="6"/>
    </row>
    <row r="23" spans="1:4" x14ac:dyDescent="0.3">
      <c r="A23" s="6" t="s">
        <v>58</v>
      </c>
      <c r="B23" s="18" t="s">
        <v>59</v>
      </c>
      <c r="C23" s="6">
        <v>3</v>
      </c>
      <c r="D23" s="6"/>
    </row>
    <row r="24" spans="1:4" x14ac:dyDescent="0.3">
      <c r="A24" s="6" t="s">
        <v>60</v>
      </c>
      <c r="B24" s="18" t="s">
        <v>61</v>
      </c>
      <c r="C24" s="6">
        <v>5</v>
      </c>
      <c r="D24" s="6"/>
    </row>
    <row r="25" spans="1:4" x14ac:dyDescent="0.3">
      <c r="A25" s="6" t="s">
        <v>62</v>
      </c>
      <c r="B25" s="18" t="s">
        <v>61</v>
      </c>
      <c r="C25" s="6">
        <v>6</v>
      </c>
      <c r="D25" s="6"/>
    </row>
    <row r="26" spans="1:4" x14ac:dyDescent="0.3">
      <c r="A26" s="6" t="s">
        <v>66</v>
      </c>
      <c r="B26" s="18" t="s">
        <v>67</v>
      </c>
      <c r="C26" s="6">
        <v>6</v>
      </c>
      <c r="D26" s="6"/>
    </row>
    <row r="27" spans="1:4" x14ac:dyDescent="0.3">
      <c r="A27" s="6" t="s">
        <v>68</v>
      </c>
      <c r="B27" s="18" t="s">
        <v>67</v>
      </c>
      <c r="C27" s="6">
        <v>6</v>
      </c>
      <c r="D27" s="6"/>
    </row>
    <row r="28" spans="1:4" x14ac:dyDescent="0.3">
      <c r="A28" s="6" t="s">
        <v>75</v>
      </c>
      <c r="B28" s="18" t="s">
        <v>76</v>
      </c>
      <c r="C28" s="6">
        <v>4</v>
      </c>
      <c r="D28" s="6"/>
    </row>
    <row r="29" spans="1:4" x14ac:dyDescent="0.3">
      <c r="A29" s="6" t="s">
        <v>77</v>
      </c>
      <c r="B29" s="18" t="s">
        <v>76</v>
      </c>
      <c r="C29" s="6">
        <v>3</v>
      </c>
      <c r="D29" s="6"/>
    </row>
    <row r="30" spans="1:4" x14ac:dyDescent="0.3">
      <c r="A30" s="6" t="s">
        <v>875</v>
      </c>
      <c r="B30" s="18" t="s">
        <v>88</v>
      </c>
      <c r="C30" s="6">
        <v>4</v>
      </c>
      <c r="D30" s="6"/>
    </row>
    <row r="31" spans="1:4" x14ac:dyDescent="0.3">
      <c r="A31" s="6" t="s">
        <v>87</v>
      </c>
      <c r="B31" s="18" t="s">
        <v>88</v>
      </c>
      <c r="C31" s="6">
        <v>3</v>
      </c>
      <c r="D31" s="6"/>
    </row>
    <row r="32" spans="1:4" x14ac:dyDescent="0.3">
      <c r="A32" s="6" t="s">
        <v>876</v>
      </c>
      <c r="B32" s="18" t="s">
        <v>877</v>
      </c>
      <c r="C32" s="6">
        <v>1</v>
      </c>
      <c r="D32" s="6"/>
    </row>
    <row r="33" spans="1:4" x14ac:dyDescent="0.3">
      <c r="A33" s="6" t="s">
        <v>89</v>
      </c>
      <c r="B33" s="18" t="s">
        <v>90</v>
      </c>
      <c r="C33" s="6">
        <v>3</v>
      </c>
      <c r="D33" s="6"/>
    </row>
    <row r="34" spans="1:4" x14ac:dyDescent="0.3">
      <c r="A34" s="6" t="s">
        <v>91</v>
      </c>
      <c r="B34" s="18" t="s">
        <v>90</v>
      </c>
      <c r="C34" s="6">
        <v>3</v>
      </c>
      <c r="D34" s="6"/>
    </row>
    <row r="35" spans="1:4" x14ac:dyDescent="0.3">
      <c r="A35" s="6" t="s">
        <v>878</v>
      </c>
      <c r="B35" s="18" t="s">
        <v>879</v>
      </c>
      <c r="C35" s="6">
        <v>3</v>
      </c>
      <c r="D35" s="6"/>
    </row>
    <row r="36" spans="1:4" x14ac:dyDescent="0.3">
      <c r="A36" s="6" t="s">
        <v>102</v>
      </c>
      <c r="B36" s="18" t="s">
        <v>881</v>
      </c>
      <c r="C36" s="6">
        <v>3</v>
      </c>
      <c r="D36" s="6"/>
    </row>
    <row r="37" spans="1:4" x14ac:dyDescent="0.3">
      <c r="A37" s="6" t="s">
        <v>104</v>
      </c>
      <c r="B37" s="18" t="s">
        <v>103</v>
      </c>
      <c r="C37" s="6">
        <v>3</v>
      </c>
      <c r="D37" s="6"/>
    </row>
    <row r="38" spans="1:4" x14ac:dyDescent="0.3">
      <c r="A38" s="6" t="s">
        <v>108</v>
      </c>
      <c r="B38" s="18" t="s">
        <v>109</v>
      </c>
      <c r="C38" s="6">
        <v>9</v>
      </c>
      <c r="D38" s="6"/>
    </row>
    <row r="39" spans="1:4" x14ac:dyDescent="0.3">
      <c r="A39" s="6" t="s">
        <v>110</v>
      </c>
      <c r="B39" s="18" t="s">
        <v>109</v>
      </c>
      <c r="C39" s="6">
        <v>8</v>
      </c>
      <c r="D39" s="6"/>
    </row>
    <row r="40" spans="1:4" x14ac:dyDescent="0.3">
      <c r="A40" s="6" t="s">
        <v>114</v>
      </c>
      <c r="B40" s="18" t="s">
        <v>115</v>
      </c>
      <c r="C40" s="6"/>
      <c r="D40" s="6"/>
    </row>
    <row r="41" spans="1:4" x14ac:dyDescent="0.3">
      <c r="A41" s="6" t="s">
        <v>116</v>
      </c>
      <c r="B41" s="18" t="s">
        <v>115</v>
      </c>
      <c r="C41" s="6">
        <v>9</v>
      </c>
      <c r="D41" s="6"/>
    </row>
    <row r="42" spans="1:4" x14ac:dyDescent="0.3">
      <c r="A42" s="6" t="s">
        <v>601</v>
      </c>
      <c r="B42" s="18" t="s">
        <v>602</v>
      </c>
      <c r="C42" s="6">
        <v>5</v>
      </c>
      <c r="D42" s="6"/>
    </row>
    <row r="43" spans="1:4" x14ac:dyDescent="0.3">
      <c r="A43" s="6" t="s">
        <v>882</v>
      </c>
      <c r="B43" s="18" t="s">
        <v>602</v>
      </c>
      <c r="C43" s="6">
        <v>5</v>
      </c>
      <c r="D43" s="6"/>
    </row>
    <row r="44" spans="1:4" x14ac:dyDescent="0.3">
      <c r="A44" s="6" t="s">
        <v>390</v>
      </c>
      <c r="B44" s="18" t="s">
        <v>391</v>
      </c>
      <c r="C44" s="6">
        <v>3</v>
      </c>
      <c r="D44" s="6"/>
    </row>
    <row r="45" spans="1:4" x14ac:dyDescent="0.3">
      <c r="A45" s="6" t="s">
        <v>392</v>
      </c>
      <c r="B45" s="18" t="s">
        <v>391</v>
      </c>
      <c r="C45" s="6">
        <v>3</v>
      </c>
      <c r="D45" s="6"/>
    </row>
    <row r="46" spans="1:4" x14ac:dyDescent="0.3">
      <c r="A46" s="6" t="s">
        <v>123</v>
      </c>
      <c r="B46" s="18" t="s">
        <v>124</v>
      </c>
      <c r="C46" s="6">
        <v>8</v>
      </c>
      <c r="D46" s="6"/>
    </row>
    <row r="47" spans="1:4" x14ac:dyDescent="0.3">
      <c r="A47" s="6" t="s">
        <v>125</v>
      </c>
      <c r="B47" s="18" t="s">
        <v>124</v>
      </c>
      <c r="C47" s="6">
        <v>8</v>
      </c>
      <c r="D47" s="6"/>
    </row>
    <row r="48" spans="1:4" x14ac:dyDescent="0.3">
      <c r="A48" s="6" t="s">
        <v>129</v>
      </c>
      <c r="B48" s="18" t="s">
        <v>130</v>
      </c>
      <c r="C48" s="6">
        <v>5</v>
      </c>
      <c r="D48" s="6"/>
    </row>
    <row r="49" spans="1:4" x14ac:dyDescent="0.3">
      <c r="A49" s="6" t="s">
        <v>131</v>
      </c>
      <c r="B49" s="18" t="s">
        <v>130</v>
      </c>
      <c r="C49" s="6">
        <v>6</v>
      </c>
      <c r="D49" s="6"/>
    </row>
    <row r="50" spans="1:4" x14ac:dyDescent="0.3">
      <c r="A50" s="6" t="s">
        <v>132</v>
      </c>
      <c r="B50" s="18" t="s">
        <v>133</v>
      </c>
      <c r="C50" s="6">
        <v>7</v>
      </c>
      <c r="D50" s="6"/>
    </row>
    <row r="51" spans="1:4" x14ac:dyDescent="0.3">
      <c r="A51" s="6" t="s">
        <v>134</v>
      </c>
      <c r="B51" s="18" t="s">
        <v>133</v>
      </c>
      <c r="C51" s="6">
        <v>6</v>
      </c>
      <c r="D51" s="6"/>
    </row>
    <row r="52" spans="1:4" x14ac:dyDescent="0.3">
      <c r="A52" s="6" t="s">
        <v>135</v>
      </c>
      <c r="B52" s="18" t="s">
        <v>136</v>
      </c>
      <c r="C52" s="6">
        <v>6</v>
      </c>
      <c r="D52" s="6"/>
    </row>
    <row r="53" spans="1:4" x14ac:dyDescent="0.3">
      <c r="A53" s="6" t="s">
        <v>137</v>
      </c>
      <c r="B53" s="18" t="s">
        <v>136</v>
      </c>
      <c r="C53" s="6">
        <v>6</v>
      </c>
      <c r="D53" s="6"/>
    </row>
    <row r="54" spans="1:4" x14ac:dyDescent="0.3">
      <c r="A54" s="6" t="s">
        <v>138</v>
      </c>
      <c r="B54" s="18" t="s">
        <v>139</v>
      </c>
      <c r="C54" s="6">
        <v>7</v>
      </c>
      <c r="D54" s="6"/>
    </row>
    <row r="55" spans="1:4" x14ac:dyDescent="0.3">
      <c r="A55" s="6" t="s">
        <v>140</v>
      </c>
      <c r="B55" s="18" t="s">
        <v>139</v>
      </c>
      <c r="C55" s="6">
        <v>6</v>
      </c>
      <c r="D55" s="6"/>
    </row>
    <row r="56" spans="1:4" x14ac:dyDescent="0.3">
      <c r="A56" s="6" t="s">
        <v>141</v>
      </c>
      <c r="B56" s="18" t="s">
        <v>142</v>
      </c>
      <c r="C56" s="6">
        <v>3</v>
      </c>
      <c r="D56" s="6"/>
    </row>
    <row r="57" spans="1:4" x14ac:dyDescent="0.3">
      <c r="A57" s="6" t="s">
        <v>146</v>
      </c>
      <c r="B57" s="18" t="s">
        <v>147</v>
      </c>
      <c r="C57" s="6">
        <v>3</v>
      </c>
      <c r="D57" s="6"/>
    </row>
    <row r="58" spans="1:4" x14ac:dyDescent="0.3">
      <c r="A58" s="6" t="s">
        <v>581</v>
      </c>
      <c r="B58" s="18" t="s">
        <v>584</v>
      </c>
      <c r="C58" s="5">
        <v>3</v>
      </c>
      <c r="D58" s="5"/>
    </row>
    <row r="59" spans="1:4" x14ac:dyDescent="0.3">
      <c r="A59" s="6" t="s">
        <v>383</v>
      </c>
      <c r="B59" s="18" t="s">
        <v>384</v>
      </c>
      <c r="C59" s="5">
        <v>3</v>
      </c>
      <c r="D59" s="5"/>
    </row>
    <row r="60" spans="1:4" x14ac:dyDescent="0.3">
      <c r="A60" s="6" t="s">
        <v>681</v>
      </c>
      <c r="B60" s="18" t="s">
        <v>877</v>
      </c>
      <c r="C60" s="5">
        <v>1</v>
      </c>
      <c r="D60" s="5"/>
    </row>
    <row r="61" spans="1:4" x14ac:dyDescent="0.3">
      <c r="A61" s="6" t="s">
        <v>880</v>
      </c>
      <c r="B61" s="18" t="s">
        <v>879</v>
      </c>
      <c r="C61" s="5">
        <v>3</v>
      </c>
      <c r="D61" s="5"/>
    </row>
    <row r="62" spans="1:4" x14ac:dyDescent="0.3">
      <c r="A62" s="6" t="s">
        <v>704</v>
      </c>
      <c r="B62" s="18" t="s">
        <v>705</v>
      </c>
      <c r="C62" s="5">
        <v>1</v>
      </c>
      <c r="D62" s="5"/>
    </row>
    <row r="63" spans="1:4" x14ac:dyDescent="0.3">
      <c r="A63" s="6" t="s">
        <v>706</v>
      </c>
      <c r="B63" s="18" t="s">
        <v>707</v>
      </c>
      <c r="C63" s="5">
        <v>2</v>
      </c>
      <c r="D63" s="5"/>
    </row>
    <row r="64" spans="1:4" x14ac:dyDescent="0.3">
      <c r="A64" s="6" t="s">
        <v>561</v>
      </c>
      <c r="B64" s="18" t="s">
        <v>562</v>
      </c>
      <c r="C64" s="5">
        <v>4</v>
      </c>
      <c r="D64" s="5"/>
    </row>
    <row r="65" spans="1:4" x14ac:dyDescent="0.3">
      <c r="A65" s="6" t="s">
        <v>603</v>
      </c>
      <c r="B65" s="18" t="s">
        <v>602</v>
      </c>
      <c r="C65" s="5">
        <v>4</v>
      </c>
      <c r="D65" s="5"/>
    </row>
    <row r="66" spans="1:4" x14ac:dyDescent="0.3">
      <c r="A66" s="6" t="s">
        <v>113</v>
      </c>
      <c r="B66" s="6" t="s">
        <v>112</v>
      </c>
      <c r="C66" s="4">
        <v>7</v>
      </c>
    </row>
    <row r="67" spans="1:4" x14ac:dyDescent="0.3">
      <c r="A67" s="6" t="s">
        <v>34</v>
      </c>
      <c r="B67" s="6" t="s">
        <v>33</v>
      </c>
      <c r="C67" s="4">
        <v>6</v>
      </c>
    </row>
    <row r="68" spans="1:4" x14ac:dyDescent="0.3">
      <c r="A68" s="6" t="s">
        <v>156</v>
      </c>
      <c r="B68" s="6" t="s">
        <v>157</v>
      </c>
      <c r="C68" s="4">
        <v>6</v>
      </c>
    </row>
    <row r="69" spans="1:4" x14ac:dyDescent="0.3">
      <c r="A69" s="6" t="s">
        <v>883</v>
      </c>
      <c r="B69" s="6" t="s">
        <v>884</v>
      </c>
      <c r="C69" s="4">
        <v>3</v>
      </c>
    </row>
    <row r="70" spans="1:4" x14ac:dyDescent="0.3">
      <c r="A70" s="6" t="s">
        <v>885</v>
      </c>
      <c r="B70" s="11" t="s">
        <v>886</v>
      </c>
      <c r="C70" s="4">
        <v>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C109"/>
  <sheetViews>
    <sheetView topLeftCell="A92" workbookViewId="0">
      <selection activeCell="C109" sqref="A1:C109"/>
    </sheetView>
  </sheetViews>
  <sheetFormatPr defaultColWidth="9.109375" defaultRowHeight="14.4" x14ac:dyDescent="0.3"/>
  <cols>
    <col min="1" max="1" width="30" style="1" customWidth="1"/>
    <col min="2" max="2" width="46.44140625" style="1" customWidth="1"/>
    <col min="3" max="16384" width="9.109375" style="1"/>
  </cols>
  <sheetData>
    <row r="1" spans="1:3" x14ac:dyDescent="0.3">
      <c r="A1" s="6" t="s">
        <v>0</v>
      </c>
      <c r="B1" s="6" t="s">
        <v>195</v>
      </c>
      <c r="C1" s="6"/>
    </row>
    <row r="2" spans="1:3" x14ac:dyDescent="0.3">
      <c r="A2" s="6" t="s">
        <v>2</v>
      </c>
      <c r="B2" s="6" t="s">
        <v>195</v>
      </c>
      <c r="C2" s="6"/>
    </row>
    <row r="3" spans="1:3" x14ac:dyDescent="0.3">
      <c r="A3" s="6" t="s">
        <v>3</v>
      </c>
      <c r="B3" s="6" t="s">
        <v>196</v>
      </c>
      <c r="C3" s="6"/>
    </row>
    <row r="4" spans="1:3" x14ac:dyDescent="0.3">
      <c r="A4" s="6" t="s">
        <v>5</v>
      </c>
      <c r="B4" s="6" t="s">
        <v>197</v>
      </c>
      <c r="C4" s="6"/>
    </row>
    <row r="5" spans="1:3" x14ac:dyDescent="0.3">
      <c r="A5" s="6"/>
      <c r="B5" s="6"/>
      <c r="C5" s="6"/>
    </row>
    <row r="6" spans="1:3" x14ac:dyDescent="0.3">
      <c r="A6" s="6" t="s">
        <v>7</v>
      </c>
      <c r="B6" s="6" t="s">
        <v>8</v>
      </c>
      <c r="C6" s="6">
        <v>3</v>
      </c>
    </row>
    <row r="7" spans="1:3" x14ac:dyDescent="0.3">
      <c r="A7" s="6" t="s">
        <v>9</v>
      </c>
      <c r="B7" s="6" t="s">
        <v>8</v>
      </c>
      <c r="C7" s="6">
        <v>5</v>
      </c>
    </row>
    <row r="8" spans="1:3" x14ac:dyDescent="0.3">
      <c r="A8" s="6" t="s">
        <v>10</v>
      </c>
      <c r="B8" s="6" t="s">
        <v>11</v>
      </c>
      <c r="C8" s="6">
        <v>5</v>
      </c>
    </row>
    <row r="9" spans="1:3" x14ac:dyDescent="0.3">
      <c r="A9" s="6" t="s">
        <v>12</v>
      </c>
      <c r="B9" s="6" t="s">
        <v>11</v>
      </c>
      <c r="C9" s="6">
        <v>4</v>
      </c>
    </row>
    <row r="10" spans="1:3" x14ac:dyDescent="0.3">
      <c r="A10" s="6" t="s">
        <v>13</v>
      </c>
      <c r="B10" s="6" t="s">
        <v>14</v>
      </c>
      <c r="C10" s="6">
        <v>5</v>
      </c>
    </row>
    <row r="11" spans="1:3" x14ac:dyDescent="0.3">
      <c r="A11" s="6" t="s">
        <v>15</v>
      </c>
      <c r="B11" s="6" t="s">
        <v>14</v>
      </c>
      <c r="C11" s="6">
        <v>5</v>
      </c>
    </row>
    <row r="12" spans="1:3" x14ac:dyDescent="0.3">
      <c r="A12" s="6" t="s">
        <v>16</v>
      </c>
      <c r="B12" s="6" t="s">
        <v>17</v>
      </c>
      <c r="C12" s="6">
        <v>4</v>
      </c>
    </row>
    <row r="13" spans="1:3" x14ac:dyDescent="0.3">
      <c r="A13" s="6" t="s">
        <v>18</v>
      </c>
      <c r="B13" s="6" t="s">
        <v>17</v>
      </c>
      <c r="C13" s="6">
        <v>4</v>
      </c>
    </row>
    <row r="14" spans="1:3" x14ac:dyDescent="0.3">
      <c r="A14" s="6" t="s">
        <v>198</v>
      </c>
      <c r="B14" s="6" t="s">
        <v>199</v>
      </c>
      <c r="C14" s="6">
        <v>3</v>
      </c>
    </row>
    <row r="15" spans="1:3" x14ac:dyDescent="0.3">
      <c r="A15" s="6" t="s">
        <v>200</v>
      </c>
      <c r="B15" s="6" t="s">
        <v>199</v>
      </c>
      <c r="C15" s="6">
        <v>3</v>
      </c>
    </row>
    <row r="16" spans="1:3" x14ac:dyDescent="0.3">
      <c r="A16" s="6" t="s">
        <v>19</v>
      </c>
      <c r="B16" s="6" t="s">
        <v>20</v>
      </c>
      <c r="C16" s="6">
        <v>4</v>
      </c>
    </row>
    <row r="17" spans="1:3" x14ac:dyDescent="0.3">
      <c r="A17" s="6" t="s">
        <v>21</v>
      </c>
      <c r="B17" s="6" t="s">
        <v>20</v>
      </c>
      <c r="C17" s="6">
        <v>4</v>
      </c>
    </row>
    <row r="18" spans="1:3" x14ac:dyDescent="0.3">
      <c r="A18" s="6" t="s">
        <v>201</v>
      </c>
      <c r="B18" s="6" t="s">
        <v>202</v>
      </c>
      <c r="C18" s="6">
        <v>4</v>
      </c>
    </row>
    <row r="19" spans="1:3" x14ac:dyDescent="0.3">
      <c r="A19" s="6" t="s">
        <v>22</v>
      </c>
      <c r="B19" s="6" t="s">
        <v>23</v>
      </c>
      <c r="C19" s="6">
        <v>4</v>
      </c>
    </row>
    <row r="20" spans="1:3" x14ac:dyDescent="0.3">
      <c r="A20" s="6" t="s">
        <v>24</v>
      </c>
      <c r="B20" s="6" t="s">
        <v>25</v>
      </c>
      <c r="C20" s="6">
        <v>4</v>
      </c>
    </row>
    <row r="21" spans="1:3" x14ac:dyDescent="0.3">
      <c r="A21" s="6" t="s">
        <v>26</v>
      </c>
      <c r="B21" s="6" t="s">
        <v>27</v>
      </c>
      <c r="C21" s="6">
        <v>5</v>
      </c>
    </row>
    <row r="22" spans="1:3" x14ac:dyDescent="0.3">
      <c r="A22" s="6" t="s">
        <v>28</v>
      </c>
      <c r="B22" s="6" t="s">
        <v>27</v>
      </c>
      <c r="C22" s="6">
        <v>5</v>
      </c>
    </row>
    <row r="23" spans="1:3" x14ac:dyDescent="0.3">
      <c r="A23" s="6" t="s">
        <v>29</v>
      </c>
      <c r="B23" s="6" t="s">
        <v>30</v>
      </c>
      <c r="C23" s="6">
        <v>3</v>
      </c>
    </row>
    <row r="24" spans="1:3" x14ac:dyDescent="0.3">
      <c r="A24" s="6" t="s">
        <v>31</v>
      </c>
      <c r="B24" s="6" t="s">
        <v>30</v>
      </c>
      <c r="C24" s="6">
        <v>3</v>
      </c>
    </row>
    <row r="25" spans="1:3" x14ac:dyDescent="0.3">
      <c r="A25" s="6" t="s">
        <v>32</v>
      </c>
      <c r="B25" s="6" t="s">
        <v>33</v>
      </c>
      <c r="C25" s="6">
        <v>7</v>
      </c>
    </row>
    <row r="26" spans="1:3" x14ac:dyDescent="0.3">
      <c r="A26" s="6" t="s">
        <v>34</v>
      </c>
      <c r="B26" s="6" t="s">
        <v>33</v>
      </c>
      <c r="C26" s="6">
        <v>6</v>
      </c>
    </row>
    <row r="27" spans="1:3" x14ac:dyDescent="0.3">
      <c r="A27" s="6" t="s">
        <v>35</v>
      </c>
      <c r="B27" s="6" t="s">
        <v>36</v>
      </c>
      <c r="C27" s="6">
        <v>6</v>
      </c>
    </row>
    <row r="28" spans="1:3" x14ac:dyDescent="0.3">
      <c r="A28" s="6" t="s">
        <v>37</v>
      </c>
      <c r="B28" s="6" t="s">
        <v>36</v>
      </c>
      <c r="C28" s="6">
        <v>5</v>
      </c>
    </row>
    <row r="29" spans="1:3" x14ac:dyDescent="0.3">
      <c r="A29" s="6" t="s">
        <v>38</v>
      </c>
      <c r="B29" s="6" t="s">
        <v>39</v>
      </c>
      <c r="C29" s="6">
        <v>7</v>
      </c>
    </row>
    <row r="30" spans="1:3" x14ac:dyDescent="0.3">
      <c r="A30" s="6" t="s">
        <v>40</v>
      </c>
      <c r="B30" s="6" t="s">
        <v>39</v>
      </c>
      <c r="C30" s="6">
        <v>6</v>
      </c>
    </row>
    <row r="31" spans="1:3" x14ac:dyDescent="0.3">
      <c r="A31" s="6" t="s">
        <v>41</v>
      </c>
      <c r="B31" s="6" t="s">
        <v>42</v>
      </c>
      <c r="C31" s="6">
        <v>5</v>
      </c>
    </row>
    <row r="32" spans="1:3" x14ac:dyDescent="0.3">
      <c r="A32" s="6" t="s">
        <v>43</v>
      </c>
      <c r="B32" s="6" t="s">
        <v>42</v>
      </c>
      <c r="C32" s="6">
        <v>5</v>
      </c>
    </row>
    <row r="33" spans="1:3" x14ac:dyDescent="0.3">
      <c r="A33" s="6" t="s">
        <v>44</v>
      </c>
      <c r="B33" s="6" t="s">
        <v>45</v>
      </c>
      <c r="C33" s="6">
        <v>5</v>
      </c>
    </row>
    <row r="34" spans="1:3" x14ac:dyDescent="0.3">
      <c r="A34" s="6" t="s">
        <v>46</v>
      </c>
      <c r="B34" s="6" t="s">
        <v>45</v>
      </c>
      <c r="C34" s="6">
        <v>6</v>
      </c>
    </row>
    <row r="35" spans="1:3" x14ac:dyDescent="0.3">
      <c r="A35" s="6" t="s">
        <v>156</v>
      </c>
      <c r="B35" s="6" t="s">
        <v>157</v>
      </c>
      <c r="C35" s="6">
        <v>6</v>
      </c>
    </row>
    <row r="36" spans="1:3" x14ac:dyDescent="0.3">
      <c r="A36" s="6" t="s">
        <v>47</v>
      </c>
      <c r="B36" s="6" t="s">
        <v>48</v>
      </c>
      <c r="C36" s="6">
        <v>7</v>
      </c>
    </row>
    <row r="37" spans="1:3" x14ac:dyDescent="0.3">
      <c r="A37" s="6" t="s">
        <v>49</v>
      </c>
      <c r="B37" s="6" t="s">
        <v>48</v>
      </c>
      <c r="C37" s="6">
        <v>6</v>
      </c>
    </row>
    <row r="38" spans="1:3" x14ac:dyDescent="0.3">
      <c r="A38" s="6" t="s">
        <v>158</v>
      </c>
      <c r="B38" s="6" t="s">
        <v>159</v>
      </c>
      <c r="C38" s="6">
        <v>6</v>
      </c>
    </row>
    <row r="39" spans="1:3" x14ac:dyDescent="0.3">
      <c r="A39" s="6" t="s">
        <v>50</v>
      </c>
      <c r="B39" s="6" t="s">
        <v>51</v>
      </c>
      <c r="C39" s="6">
        <v>6</v>
      </c>
    </row>
    <row r="40" spans="1:3" x14ac:dyDescent="0.3">
      <c r="A40" s="6" t="s">
        <v>52</v>
      </c>
      <c r="B40" s="6" t="s">
        <v>51</v>
      </c>
      <c r="C40" s="6">
        <v>6</v>
      </c>
    </row>
    <row r="41" spans="1:3" x14ac:dyDescent="0.3">
      <c r="A41" s="6" t="s">
        <v>53</v>
      </c>
      <c r="B41" s="6" t="s">
        <v>54</v>
      </c>
      <c r="C41" s="6">
        <v>7</v>
      </c>
    </row>
    <row r="42" spans="1:3" x14ac:dyDescent="0.3">
      <c r="A42" s="6" t="s">
        <v>55</v>
      </c>
      <c r="B42" s="6" t="s">
        <v>54</v>
      </c>
      <c r="C42" s="6">
        <v>6</v>
      </c>
    </row>
    <row r="43" spans="1:3" x14ac:dyDescent="0.3">
      <c r="A43" s="6" t="s">
        <v>56</v>
      </c>
      <c r="B43" s="6" t="s">
        <v>57</v>
      </c>
      <c r="C43" s="6">
        <v>2</v>
      </c>
    </row>
    <row r="44" spans="1:3" x14ac:dyDescent="0.3">
      <c r="A44" s="6" t="s">
        <v>58</v>
      </c>
      <c r="B44" s="6" t="s">
        <v>59</v>
      </c>
      <c r="C44" s="6">
        <v>3</v>
      </c>
    </row>
    <row r="45" spans="1:3" x14ac:dyDescent="0.3">
      <c r="A45" s="6" t="s">
        <v>60</v>
      </c>
      <c r="B45" s="6" t="s">
        <v>61</v>
      </c>
      <c r="C45" s="6">
        <v>5</v>
      </c>
    </row>
    <row r="46" spans="1:3" x14ac:dyDescent="0.3">
      <c r="A46" s="6" t="s">
        <v>62</v>
      </c>
      <c r="B46" s="6" t="s">
        <v>61</v>
      </c>
      <c r="C46" s="6">
        <v>6</v>
      </c>
    </row>
    <row r="47" spans="1:3" x14ac:dyDescent="0.3">
      <c r="A47" s="6" t="s">
        <v>63</v>
      </c>
      <c r="B47" s="6" t="s">
        <v>64</v>
      </c>
      <c r="C47" s="6">
        <v>7</v>
      </c>
    </row>
    <row r="48" spans="1:3" x14ac:dyDescent="0.3">
      <c r="A48" s="6" t="s">
        <v>65</v>
      </c>
      <c r="B48" s="6" t="s">
        <v>64</v>
      </c>
      <c r="C48" s="6">
        <v>6</v>
      </c>
    </row>
    <row r="49" spans="1:3" x14ac:dyDescent="0.3">
      <c r="A49" s="6" t="s">
        <v>66</v>
      </c>
      <c r="B49" s="6" t="s">
        <v>67</v>
      </c>
      <c r="C49" s="6">
        <v>6</v>
      </c>
    </row>
    <row r="50" spans="1:3" x14ac:dyDescent="0.3">
      <c r="A50" s="6" t="s">
        <v>68</v>
      </c>
      <c r="B50" s="6" t="s">
        <v>67</v>
      </c>
      <c r="C50" s="6">
        <v>6</v>
      </c>
    </row>
    <row r="51" spans="1:3" x14ac:dyDescent="0.3">
      <c r="A51" s="6" t="s">
        <v>69</v>
      </c>
      <c r="B51" s="6" t="s">
        <v>70</v>
      </c>
      <c r="C51" s="6">
        <v>6</v>
      </c>
    </row>
    <row r="52" spans="1:3" x14ac:dyDescent="0.3">
      <c r="A52" s="6" t="s">
        <v>71</v>
      </c>
      <c r="B52" s="6" t="s">
        <v>70</v>
      </c>
      <c r="C52" s="6">
        <v>6</v>
      </c>
    </row>
    <row r="53" spans="1:3" x14ac:dyDescent="0.3">
      <c r="A53" s="6" t="s">
        <v>203</v>
      </c>
      <c r="B53" s="6" t="s">
        <v>204</v>
      </c>
      <c r="C53" s="6">
        <v>4</v>
      </c>
    </row>
    <row r="54" spans="1:3" x14ac:dyDescent="0.3">
      <c r="A54" s="6" t="s">
        <v>205</v>
      </c>
      <c r="B54" s="6" t="s">
        <v>204</v>
      </c>
      <c r="C54" s="6">
        <v>4</v>
      </c>
    </row>
    <row r="55" spans="1:3" x14ac:dyDescent="0.3">
      <c r="A55" s="6" t="s">
        <v>75</v>
      </c>
      <c r="B55" s="6" t="s">
        <v>76</v>
      </c>
      <c r="C55" s="6">
        <v>4</v>
      </c>
    </row>
    <row r="56" spans="1:3" x14ac:dyDescent="0.3">
      <c r="A56" s="6" t="s">
        <v>77</v>
      </c>
      <c r="B56" s="6" t="s">
        <v>76</v>
      </c>
      <c r="C56" s="6">
        <v>3</v>
      </c>
    </row>
    <row r="57" spans="1:3" x14ac:dyDescent="0.3">
      <c r="A57" s="6" t="s">
        <v>78</v>
      </c>
      <c r="B57" s="6" t="s">
        <v>79</v>
      </c>
      <c r="C57" s="6">
        <v>4</v>
      </c>
    </row>
    <row r="58" spans="1:3" x14ac:dyDescent="0.3">
      <c r="A58" s="6" t="s">
        <v>80</v>
      </c>
      <c r="B58" s="6" t="s">
        <v>79</v>
      </c>
      <c r="C58" s="6">
        <v>4</v>
      </c>
    </row>
    <row r="59" spans="1:3" x14ac:dyDescent="0.3">
      <c r="A59" s="6" t="s">
        <v>81</v>
      </c>
      <c r="B59" s="6" t="s">
        <v>82</v>
      </c>
      <c r="C59" s="6">
        <v>3</v>
      </c>
    </row>
    <row r="60" spans="1:3" x14ac:dyDescent="0.3">
      <c r="A60" s="6" t="s">
        <v>83</v>
      </c>
      <c r="B60" s="6" t="s">
        <v>82</v>
      </c>
      <c r="C60" s="6">
        <v>3</v>
      </c>
    </row>
    <row r="61" spans="1:3" x14ac:dyDescent="0.3">
      <c r="A61" s="6" t="s">
        <v>84</v>
      </c>
      <c r="B61" s="6" t="s">
        <v>85</v>
      </c>
      <c r="C61" s="6">
        <v>4</v>
      </c>
    </row>
    <row r="62" spans="1:3" x14ac:dyDescent="0.3">
      <c r="A62" s="6" t="s">
        <v>86</v>
      </c>
      <c r="B62" s="6" t="s">
        <v>85</v>
      </c>
      <c r="C62" s="6">
        <v>4</v>
      </c>
    </row>
    <row r="63" spans="1:3" x14ac:dyDescent="0.3">
      <c r="A63" s="6" t="s">
        <v>87</v>
      </c>
      <c r="B63" s="6" t="s">
        <v>88</v>
      </c>
      <c r="C63" s="6">
        <v>3</v>
      </c>
    </row>
    <row r="64" spans="1:3" x14ac:dyDescent="0.3">
      <c r="A64" s="6" t="s">
        <v>89</v>
      </c>
      <c r="B64" s="6" t="s">
        <v>90</v>
      </c>
      <c r="C64" s="6">
        <v>3</v>
      </c>
    </row>
    <row r="65" spans="1:3" x14ac:dyDescent="0.3">
      <c r="A65" s="6" t="s">
        <v>91</v>
      </c>
      <c r="B65" s="6" t="s">
        <v>90</v>
      </c>
      <c r="C65" s="6">
        <v>3</v>
      </c>
    </row>
    <row r="66" spans="1:3" x14ac:dyDescent="0.3">
      <c r="A66" s="6" t="s">
        <v>92</v>
      </c>
      <c r="B66" s="6" t="s">
        <v>93</v>
      </c>
      <c r="C66" s="6">
        <v>3</v>
      </c>
    </row>
    <row r="67" spans="1:3" x14ac:dyDescent="0.3">
      <c r="A67" s="6" t="s">
        <v>94</v>
      </c>
      <c r="B67" s="6" t="s">
        <v>93</v>
      </c>
      <c r="C67" s="6">
        <v>3</v>
      </c>
    </row>
    <row r="68" spans="1:3" x14ac:dyDescent="0.3">
      <c r="A68" s="6" t="s">
        <v>95</v>
      </c>
      <c r="B68" s="6" t="s">
        <v>96</v>
      </c>
      <c r="C68" s="6">
        <v>3</v>
      </c>
    </row>
    <row r="69" spans="1:3" x14ac:dyDescent="0.3">
      <c r="A69" s="6" t="s">
        <v>97</v>
      </c>
      <c r="B69" s="6" t="s">
        <v>96</v>
      </c>
      <c r="C69" s="6">
        <v>3</v>
      </c>
    </row>
    <row r="70" spans="1:3" x14ac:dyDescent="0.3">
      <c r="A70" s="6" t="s">
        <v>98</v>
      </c>
      <c r="B70" s="6" t="s">
        <v>99</v>
      </c>
      <c r="C70" s="6">
        <v>3</v>
      </c>
    </row>
    <row r="71" spans="1:3" x14ac:dyDescent="0.3">
      <c r="A71" s="6" t="s">
        <v>100</v>
      </c>
      <c r="B71" s="6" t="s">
        <v>101</v>
      </c>
      <c r="C71" s="6">
        <v>4</v>
      </c>
    </row>
    <row r="72" spans="1:3" x14ac:dyDescent="0.3">
      <c r="A72" s="6" t="s">
        <v>206</v>
      </c>
      <c r="B72" s="6" t="s">
        <v>207</v>
      </c>
      <c r="C72" s="6">
        <v>4</v>
      </c>
    </row>
    <row r="73" spans="1:3" x14ac:dyDescent="0.3">
      <c r="A73" s="6" t="s">
        <v>102</v>
      </c>
      <c r="B73" s="6" t="s">
        <v>103</v>
      </c>
      <c r="C73" s="6">
        <v>3</v>
      </c>
    </row>
    <row r="74" spans="1:3" x14ac:dyDescent="0.3">
      <c r="A74" s="6" t="s">
        <v>104</v>
      </c>
      <c r="B74" s="6" t="s">
        <v>103</v>
      </c>
      <c r="C74" s="6">
        <v>3</v>
      </c>
    </row>
    <row r="75" spans="1:3" x14ac:dyDescent="0.3">
      <c r="A75" s="6" t="s">
        <v>105</v>
      </c>
      <c r="B75" s="6" t="s">
        <v>106</v>
      </c>
      <c r="C75" s="6">
        <v>4</v>
      </c>
    </row>
    <row r="76" spans="1:3" x14ac:dyDescent="0.3">
      <c r="A76" s="6" t="s">
        <v>107</v>
      </c>
      <c r="B76" s="6" t="s">
        <v>106</v>
      </c>
      <c r="C76" s="6">
        <v>4</v>
      </c>
    </row>
    <row r="77" spans="1:3" x14ac:dyDescent="0.3">
      <c r="A77" s="6" t="s">
        <v>108</v>
      </c>
      <c r="B77" s="6" t="s">
        <v>109</v>
      </c>
      <c r="C77" s="6">
        <v>9</v>
      </c>
    </row>
    <row r="78" spans="1:3" x14ac:dyDescent="0.3">
      <c r="A78" s="6" t="s">
        <v>110</v>
      </c>
      <c r="B78" s="6" t="s">
        <v>109</v>
      </c>
      <c r="C78" s="6">
        <v>8</v>
      </c>
    </row>
    <row r="79" spans="1:3" x14ac:dyDescent="0.3">
      <c r="A79" s="6" t="s">
        <v>111</v>
      </c>
      <c r="B79" s="6" t="s">
        <v>112</v>
      </c>
      <c r="C79" s="6">
        <v>8</v>
      </c>
    </row>
    <row r="80" spans="1:3" x14ac:dyDescent="0.3">
      <c r="A80" s="6" t="s">
        <v>113</v>
      </c>
      <c r="B80" s="6" t="s">
        <v>112</v>
      </c>
      <c r="C80" s="6">
        <v>7</v>
      </c>
    </row>
    <row r="81" spans="1:3" x14ac:dyDescent="0.3">
      <c r="A81" s="6" t="s">
        <v>114</v>
      </c>
      <c r="B81" s="6" t="s">
        <v>115</v>
      </c>
      <c r="C81" s="6">
        <v>9</v>
      </c>
    </row>
    <row r="82" spans="1:3" x14ac:dyDescent="0.3">
      <c r="A82" s="6" t="s">
        <v>116</v>
      </c>
      <c r="B82" s="6" t="s">
        <v>115</v>
      </c>
      <c r="C82" s="6">
        <v>9</v>
      </c>
    </row>
    <row r="83" spans="1:3" x14ac:dyDescent="0.3">
      <c r="A83" s="6" t="s">
        <v>117</v>
      </c>
      <c r="B83" s="6" t="s">
        <v>118</v>
      </c>
      <c r="C83" s="6">
        <v>8</v>
      </c>
    </row>
    <row r="84" spans="1:3" x14ac:dyDescent="0.3">
      <c r="A84" s="6" t="s">
        <v>178</v>
      </c>
      <c r="B84" s="6" t="s">
        <v>179</v>
      </c>
      <c r="C84" s="6">
        <v>5</v>
      </c>
    </row>
    <row r="85" spans="1:3" x14ac:dyDescent="0.3">
      <c r="A85" s="6" t="s">
        <v>119</v>
      </c>
      <c r="B85" s="6" t="s">
        <v>120</v>
      </c>
      <c r="C85" s="6">
        <v>5</v>
      </c>
    </row>
    <row r="86" spans="1:3" x14ac:dyDescent="0.3">
      <c r="A86" s="6" t="s">
        <v>121</v>
      </c>
      <c r="B86" s="6" t="s">
        <v>122</v>
      </c>
      <c r="C86" s="6">
        <v>6</v>
      </c>
    </row>
    <row r="87" spans="1:3" x14ac:dyDescent="0.3">
      <c r="A87" s="6" t="s">
        <v>123</v>
      </c>
      <c r="B87" s="6" t="s">
        <v>124</v>
      </c>
      <c r="C87" s="6">
        <v>8</v>
      </c>
    </row>
    <row r="88" spans="1:3" x14ac:dyDescent="0.3">
      <c r="A88" s="6" t="s">
        <v>125</v>
      </c>
      <c r="B88" s="6" t="s">
        <v>124</v>
      </c>
      <c r="C88" s="6">
        <v>8</v>
      </c>
    </row>
    <row r="89" spans="1:3" x14ac:dyDescent="0.3">
      <c r="A89" s="6" t="s">
        <v>126</v>
      </c>
      <c r="B89" s="6" t="s">
        <v>127</v>
      </c>
      <c r="C89" s="6">
        <v>5</v>
      </c>
    </row>
    <row r="90" spans="1:3" x14ac:dyDescent="0.3">
      <c r="A90" s="6" t="s">
        <v>128</v>
      </c>
      <c r="B90" s="6" t="s">
        <v>127</v>
      </c>
      <c r="C90" s="6">
        <v>5</v>
      </c>
    </row>
    <row r="91" spans="1:3" x14ac:dyDescent="0.3">
      <c r="A91" s="6" t="s">
        <v>129</v>
      </c>
      <c r="B91" s="6" t="s">
        <v>130</v>
      </c>
      <c r="C91" s="6">
        <v>5</v>
      </c>
    </row>
    <row r="92" spans="1:3" x14ac:dyDescent="0.3">
      <c r="A92" s="6" t="s">
        <v>131</v>
      </c>
      <c r="B92" s="6" t="s">
        <v>130</v>
      </c>
      <c r="C92" s="6">
        <v>6</v>
      </c>
    </row>
    <row r="93" spans="1:3" x14ac:dyDescent="0.3">
      <c r="A93" s="6" t="s">
        <v>132</v>
      </c>
      <c r="B93" s="6" t="s">
        <v>133</v>
      </c>
      <c r="C93" s="6">
        <v>7</v>
      </c>
    </row>
    <row r="94" spans="1:3" x14ac:dyDescent="0.3">
      <c r="A94" s="6" t="s">
        <v>134</v>
      </c>
      <c r="B94" s="6" t="s">
        <v>133</v>
      </c>
      <c r="C94" s="6">
        <v>6</v>
      </c>
    </row>
    <row r="95" spans="1:3" x14ac:dyDescent="0.3">
      <c r="A95" s="6" t="s">
        <v>135</v>
      </c>
      <c r="B95" s="6" t="s">
        <v>136</v>
      </c>
      <c r="C95" s="6">
        <v>6</v>
      </c>
    </row>
    <row r="96" spans="1:3" x14ac:dyDescent="0.3">
      <c r="A96" s="6" t="s">
        <v>137</v>
      </c>
      <c r="B96" s="6" t="s">
        <v>136</v>
      </c>
      <c r="C96" s="6">
        <v>6</v>
      </c>
    </row>
    <row r="97" spans="1:3" x14ac:dyDescent="0.3">
      <c r="A97" s="6" t="s">
        <v>138</v>
      </c>
      <c r="B97" s="6" t="s">
        <v>139</v>
      </c>
      <c r="C97" s="6">
        <v>7</v>
      </c>
    </row>
    <row r="98" spans="1:3" x14ac:dyDescent="0.3">
      <c r="A98" s="6" t="s">
        <v>140</v>
      </c>
      <c r="B98" s="6" t="s">
        <v>139</v>
      </c>
      <c r="C98" s="6">
        <v>6</v>
      </c>
    </row>
    <row r="99" spans="1:3" x14ac:dyDescent="0.3">
      <c r="A99" s="6" t="s">
        <v>141</v>
      </c>
      <c r="B99" s="6" t="s">
        <v>142</v>
      </c>
      <c r="C99" s="6">
        <v>3</v>
      </c>
    </row>
    <row r="100" spans="1:3" x14ac:dyDescent="0.3">
      <c r="A100" s="6" t="s">
        <v>208</v>
      </c>
      <c r="B100" s="6" t="s">
        <v>209</v>
      </c>
      <c r="C100" s="6">
        <v>4</v>
      </c>
    </row>
    <row r="101" spans="1:3" x14ac:dyDescent="0.3">
      <c r="A101" s="6" t="s">
        <v>210</v>
      </c>
      <c r="B101" s="6" t="s">
        <v>209</v>
      </c>
      <c r="C101" s="6">
        <v>4</v>
      </c>
    </row>
    <row r="102" spans="1:3" x14ac:dyDescent="0.3">
      <c r="A102" s="6" t="s">
        <v>146</v>
      </c>
      <c r="B102" s="6" t="s">
        <v>147</v>
      </c>
      <c r="C102" s="6">
        <v>3</v>
      </c>
    </row>
    <row r="103" spans="1:3" x14ac:dyDescent="0.3">
      <c r="A103" s="6" t="s">
        <v>148</v>
      </c>
      <c r="B103" s="6" t="s">
        <v>149</v>
      </c>
      <c r="C103" s="6">
        <v>3</v>
      </c>
    </row>
    <row r="104" spans="1:3" x14ac:dyDescent="0.3">
      <c r="A104" s="6" t="s">
        <v>153</v>
      </c>
      <c r="B104" s="6" t="s">
        <v>154</v>
      </c>
      <c r="C104" s="6">
        <v>3</v>
      </c>
    </row>
    <row r="105" spans="1:3" x14ac:dyDescent="0.3">
      <c r="A105" s="6" t="s">
        <v>155</v>
      </c>
      <c r="B105" s="6" t="s">
        <v>154</v>
      </c>
      <c r="C105" s="6">
        <v>3</v>
      </c>
    </row>
    <row r="106" spans="1:3" x14ac:dyDescent="0.3">
      <c r="A106" s="6" t="s">
        <v>211</v>
      </c>
      <c r="B106" s="6" t="s">
        <v>212</v>
      </c>
      <c r="C106" s="6">
        <v>4</v>
      </c>
    </row>
    <row r="107" spans="1:3" x14ac:dyDescent="0.3">
      <c r="A107" s="6" t="s">
        <v>213</v>
      </c>
      <c r="B107" s="6" t="s">
        <v>212</v>
      </c>
      <c r="C107" s="6">
        <v>4</v>
      </c>
    </row>
    <row r="108" spans="1:3" x14ac:dyDescent="0.3">
      <c r="A108" s="6" t="s">
        <v>186</v>
      </c>
      <c r="B108" s="6" t="s">
        <v>187</v>
      </c>
      <c r="C108" s="6">
        <v>4</v>
      </c>
    </row>
    <row r="109" spans="1:3" x14ac:dyDescent="0.3">
      <c r="A109" s="6" t="s">
        <v>214</v>
      </c>
      <c r="B109" s="6" t="s">
        <v>215</v>
      </c>
      <c r="C109" s="6">
        <v>4</v>
      </c>
    </row>
  </sheetData>
  <pageMargins left="0.75" right="0.75" top="1" bottom="1" header="0.5" footer="0.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F6DF3-BC55-4FFA-AA7E-26D511264DEF}">
  <sheetPr>
    <tabColor rgb="FFFFFF00"/>
  </sheetPr>
  <dimension ref="A1:D72"/>
  <sheetViews>
    <sheetView workbookViewId="0">
      <selection activeCell="I32" sqref="I32"/>
    </sheetView>
  </sheetViews>
  <sheetFormatPr defaultRowHeight="14.4" x14ac:dyDescent="0.3"/>
  <cols>
    <col min="1" max="1" width="9.6640625" style="11" bestFit="1" customWidth="1"/>
    <col min="2" max="2" width="34.33203125" style="11" bestFit="1" customWidth="1"/>
    <col min="3" max="3" width="15.44140625" style="11" customWidth="1"/>
  </cols>
  <sheetData>
    <row r="1" spans="1:4" x14ac:dyDescent="0.3">
      <c r="A1" s="6" t="s">
        <v>0</v>
      </c>
      <c r="B1" s="6" t="s">
        <v>1112</v>
      </c>
      <c r="C1" s="4"/>
      <c r="D1" s="1"/>
    </row>
    <row r="2" spans="1:4" x14ac:dyDescent="0.3">
      <c r="A2" s="6" t="s">
        <v>2</v>
      </c>
      <c r="B2" s="6" t="s">
        <v>1112</v>
      </c>
      <c r="C2" s="4"/>
      <c r="D2" s="1"/>
    </row>
    <row r="3" spans="1:4" x14ac:dyDescent="0.3">
      <c r="A3" s="6"/>
      <c r="B3" s="6"/>
      <c r="C3" s="4"/>
      <c r="D3" s="1"/>
    </row>
    <row r="4" spans="1:4" x14ac:dyDescent="0.3">
      <c r="A4" s="6"/>
      <c r="B4" s="6"/>
      <c r="C4" s="4"/>
      <c r="D4" s="1"/>
    </row>
    <row r="5" spans="1:4" x14ac:dyDescent="0.3">
      <c r="A5" s="6"/>
      <c r="B5" s="6"/>
      <c r="C5" s="4"/>
      <c r="D5" s="1"/>
    </row>
    <row r="6" spans="1:4" x14ac:dyDescent="0.3">
      <c r="A6" s="6" t="s">
        <v>7</v>
      </c>
      <c r="B6" s="18" t="s">
        <v>8</v>
      </c>
      <c r="C6" s="6">
        <v>3</v>
      </c>
      <c r="D6" s="1"/>
    </row>
    <row r="7" spans="1:4" x14ac:dyDescent="0.3">
      <c r="A7" s="6" t="s">
        <v>9</v>
      </c>
      <c r="B7" s="18" t="s">
        <v>8</v>
      </c>
      <c r="C7" s="6">
        <v>5</v>
      </c>
      <c r="D7" s="1"/>
    </row>
    <row r="8" spans="1:4" x14ac:dyDescent="0.3">
      <c r="A8" s="6" t="s">
        <v>13</v>
      </c>
      <c r="B8" s="18" t="s">
        <v>14</v>
      </c>
      <c r="C8" s="6">
        <v>5</v>
      </c>
      <c r="D8" s="1"/>
    </row>
    <row r="9" spans="1:4" x14ac:dyDescent="0.3">
      <c r="A9" s="6" t="s">
        <v>15</v>
      </c>
      <c r="B9" s="18" t="s">
        <v>14</v>
      </c>
      <c r="C9" s="6">
        <v>5</v>
      </c>
      <c r="D9" s="1"/>
    </row>
    <row r="10" spans="1:4" x14ac:dyDescent="0.3">
      <c r="A10" s="6" t="s">
        <v>19</v>
      </c>
      <c r="B10" s="18" t="s">
        <v>20</v>
      </c>
      <c r="C10" s="6">
        <v>4</v>
      </c>
      <c r="D10" s="1"/>
    </row>
    <row r="11" spans="1:4" x14ac:dyDescent="0.3">
      <c r="A11" s="6" t="s">
        <v>21</v>
      </c>
      <c r="B11" s="18" t="s">
        <v>20</v>
      </c>
      <c r="C11" s="6">
        <v>4</v>
      </c>
      <c r="D11" s="1"/>
    </row>
    <row r="12" spans="1:4" x14ac:dyDescent="0.3">
      <c r="A12" s="6" t="s">
        <v>26</v>
      </c>
      <c r="B12" s="18" t="s">
        <v>27</v>
      </c>
      <c r="C12" s="6">
        <v>5</v>
      </c>
      <c r="D12" s="1"/>
    </row>
    <row r="13" spans="1:4" x14ac:dyDescent="0.3">
      <c r="A13" s="6" t="s">
        <v>28</v>
      </c>
      <c r="B13" s="18" t="s">
        <v>27</v>
      </c>
      <c r="C13" s="6">
        <v>5</v>
      </c>
      <c r="D13" s="1"/>
    </row>
    <row r="14" spans="1:4" x14ac:dyDescent="0.3">
      <c r="A14" s="6" t="s">
        <v>29</v>
      </c>
      <c r="B14" s="18" t="s">
        <v>30</v>
      </c>
      <c r="C14" s="6">
        <v>3</v>
      </c>
      <c r="D14" s="1"/>
    </row>
    <row r="15" spans="1:4" x14ac:dyDescent="0.3">
      <c r="A15" s="6" t="s">
        <v>31</v>
      </c>
      <c r="B15" s="18" t="s">
        <v>30</v>
      </c>
      <c r="C15" s="6">
        <v>3</v>
      </c>
      <c r="D15" s="1"/>
    </row>
    <row r="16" spans="1:4" x14ac:dyDescent="0.3">
      <c r="A16" s="6" t="s">
        <v>583</v>
      </c>
      <c r="B16" s="18" t="s">
        <v>584</v>
      </c>
      <c r="C16" s="6">
        <v>5</v>
      </c>
      <c r="D16" s="1"/>
    </row>
    <row r="17" spans="1:4" x14ac:dyDescent="0.3">
      <c r="A17" s="6" t="s">
        <v>581</v>
      </c>
      <c r="B17" s="18" t="s">
        <v>584</v>
      </c>
      <c r="C17" s="5">
        <v>3</v>
      </c>
      <c r="D17" s="1"/>
    </row>
    <row r="18" spans="1:4" x14ac:dyDescent="0.3">
      <c r="A18" s="6" t="s">
        <v>383</v>
      </c>
      <c r="B18" s="18" t="s">
        <v>384</v>
      </c>
      <c r="C18" s="5">
        <v>3</v>
      </c>
      <c r="D18" s="1"/>
    </row>
    <row r="19" spans="1:4" x14ac:dyDescent="0.3">
      <c r="A19" s="6" t="s">
        <v>38</v>
      </c>
      <c r="B19" s="18" t="s">
        <v>39</v>
      </c>
      <c r="C19" s="6">
        <v>7</v>
      </c>
      <c r="D19" s="1"/>
    </row>
    <row r="20" spans="1:4" x14ac:dyDescent="0.3">
      <c r="A20" s="6" t="s">
        <v>40</v>
      </c>
      <c r="B20" s="18" t="s">
        <v>39</v>
      </c>
      <c r="C20" s="6">
        <v>6</v>
      </c>
      <c r="D20" s="1"/>
    </row>
    <row r="21" spans="1:4" x14ac:dyDescent="0.3">
      <c r="A21" s="6" t="s">
        <v>32</v>
      </c>
      <c r="B21" s="6" t="s">
        <v>33</v>
      </c>
      <c r="C21" s="5">
        <v>7</v>
      </c>
      <c r="D21" s="1"/>
    </row>
    <row r="22" spans="1:4" x14ac:dyDescent="0.3">
      <c r="A22" s="6" t="s">
        <v>34</v>
      </c>
      <c r="B22" s="6" t="s">
        <v>33</v>
      </c>
      <c r="C22" s="5">
        <v>6</v>
      </c>
      <c r="D22" s="1"/>
    </row>
    <row r="23" spans="1:4" x14ac:dyDescent="0.3">
      <c r="A23" s="6" t="s">
        <v>44</v>
      </c>
      <c r="B23" s="18" t="s">
        <v>45</v>
      </c>
      <c r="C23" s="6">
        <v>5</v>
      </c>
      <c r="D23" s="1"/>
    </row>
    <row r="24" spans="1:4" x14ac:dyDescent="0.3">
      <c r="A24" s="6" t="s">
        <v>46</v>
      </c>
      <c r="B24" s="18" t="s">
        <v>45</v>
      </c>
      <c r="C24" s="6">
        <v>6</v>
      </c>
      <c r="D24" s="1"/>
    </row>
    <row r="25" spans="1:4" x14ac:dyDescent="0.3">
      <c r="A25" s="6" t="s">
        <v>156</v>
      </c>
      <c r="B25" s="18" t="s">
        <v>157</v>
      </c>
      <c r="C25" s="6">
        <v>6</v>
      </c>
      <c r="D25" s="1"/>
    </row>
    <row r="26" spans="1:4" x14ac:dyDescent="0.3">
      <c r="A26" s="6" t="s">
        <v>50</v>
      </c>
      <c r="B26" s="18" t="s">
        <v>51</v>
      </c>
      <c r="C26" s="6">
        <v>6</v>
      </c>
      <c r="D26" s="1"/>
    </row>
    <row r="27" spans="1:4" x14ac:dyDescent="0.3">
      <c r="A27" s="6" t="s">
        <v>52</v>
      </c>
      <c r="B27" s="18" t="s">
        <v>51</v>
      </c>
      <c r="C27" s="6">
        <v>6</v>
      </c>
      <c r="D27" s="1"/>
    </row>
    <row r="28" spans="1:4" x14ac:dyDescent="0.3">
      <c r="A28" s="6" t="s">
        <v>58</v>
      </c>
      <c r="B28" s="18" t="s">
        <v>59</v>
      </c>
      <c r="C28" s="6">
        <v>3</v>
      </c>
      <c r="D28" s="7"/>
    </row>
    <row r="29" spans="1:4" x14ac:dyDescent="0.3">
      <c r="A29" s="6" t="s">
        <v>60</v>
      </c>
      <c r="B29" s="18" t="s">
        <v>61</v>
      </c>
      <c r="C29" s="6">
        <v>5</v>
      </c>
      <c r="D29" s="1"/>
    </row>
    <row r="30" spans="1:4" x14ac:dyDescent="0.3">
      <c r="A30" s="6" t="s">
        <v>62</v>
      </c>
      <c r="B30" s="18" t="s">
        <v>61</v>
      </c>
      <c r="C30" s="6">
        <v>6</v>
      </c>
      <c r="D30" s="1"/>
    </row>
    <row r="31" spans="1:4" x14ac:dyDescent="0.3">
      <c r="A31" s="6" t="s">
        <v>66</v>
      </c>
      <c r="B31" s="18" t="s">
        <v>67</v>
      </c>
      <c r="C31" s="6">
        <v>6</v>
      </c>
      <c r="D31" s="1"/>
    </row>
    <row r="32" spans="1:4" x14ac:dyDescent="0.3">
      <c r="A32" s="6" t="s">
        <v>68</v>
      </c>
      <c r="B32" s="18" t="s">
        <v>67</v>
      </c>
      <c r="C32" s="6">
        <v>6</v>
      </c>
      <c r="D32" s="1"/>
    </row>
    <row r="33" spans="1:4" x14ac:dyDescent="0.3">
      <c r="A33" s="6" t="s">
        <v>75</v>
      </c>
      <c r="B33" s="18" t="s">
        <v>76</v>
      </c>
      <c r="C33" s="6">
        <v>4</v>
      </c>
      <c r="D33" s="1"/>
    </row>
    <row r="34" spans="1:4" x14ac:dyDescent="0.3">
      <c r="A34" s="6" t="s">
        <v>77</v>
      </c>
      <c r="B34" s="18" t="s">
        <v>76</v>
      </c>
      <c r="C34" s="6">
        <v>3</v>
      </c>
      <c r="D34" s="1"/>
    </row>
    <row r="35" spans="1:4" x14ac:dyDescent="0.3">
      <c r="A35" s="6" t="s">
        <v>875</v>
      </c>
      <c r="B35" s="18" t="s">
        <v>88</v>
      </c>
      <c r="C35" s="6">
        <v>4</v>
      </c>
      <c r="D35" s="1"/>
    </row>
    <row r="36" spans="1:4" x14ac:dyDescent="0.3">
      <c r="A36" s="6" t="s">
        <v>87</v>
      </c>
      <c r="B36" s="18" t="s">
        <v>88</v>
      </c>
      <c r="C36" s="6">
        <v>3</v>
      </c>
      <c r="D36" s="1"/>
    </row>
    <row r="37" spans="1:4" x14ac:dyDescent="0.3">
      <c r="A37" s="6" t="s">
        <v>876</v>
      </c>
      <c r="B37" s="18" t="s">
        <v>877</v>
      </c>
      <c r="C37" s="6">
        <v>1</v>
      </c>
      <c r="D37" s="1"/>
    </row>
    <row r="38" spans="1:4" x14ac:dyDescent="0.3">
      <c r="A38" s="6" t="s">
        <v>681</v>
      </c>
      <c r="B38" s="18" t="s">
        <v>877</v>
      </c>
      <c r="C38" s="5">
        <v>1</v>
      </c>
      <c r="D38" s="1"/>
    </row>
    <row r="39" spans="1:4" x14ac:dyDescent="0.3">
      <c r="A39" s="6" t="s">
        <v>89</v>
      </c>
      <c r="B39" s="18" t="s">
        <v>90</v>
      </c>
      <c r="C39" s="6">
        <v>3</v>
      </c>
      <c r="D39" s="1"/>
    </row>
    <row r="40" spans="1:4" x14ac:dyDescent="0.3">
      <c r="A40" s="6" t="s">
        <v>91</v>
      </c>
      <c r="B40" s="18" t="s">
        <v>90</v>
      </c>
      <c r="C40" s="6">
        <v>3</v>
      </c>
      <c r="D40" s="1"/>
    </row>
    <row r="41" spans="1:4" x14ac:dyDescent="0.3">
      <c r="A41" s="6" t="s">
        <v>878</v>
      </c>
      <c r="B41" s="18" t="s">
        <v>879</v>
      </c>
      <c r="C41" s="6">
        <v>3</v>
      </c>
      <c r="D41" s="1"/>
    </row>
    <row r="42" spans="1:4" x14ac:dyDescent="0.3">
      <c r="A42" s="6" t="s">
        <v>880</v>
      </c>
      <c r="B42" s="18" t="s">
        <v>879</v>
      </c>
      <c r="C42" s="5">
        <v>3</v>
      </c>
      <c r="D42" s="1"/>
    </row>
    <row r="43" spans="1:4" x14ac:dyDescent="0.3">
      <c r="A43" s="6" t="s">
        <v>102</v>
      </c>
      <c r="B43" s="18" t="s">
        <v>881</v>
      </c>
      <c r="C43" s="6">
        <v>3</v>
      </c>
      <c r="D43" s="1"/>
    </row>
    <row r="44" spans="1:4" x14ac:dyDescent="0.3">
      <c r="A44" s="6" t="s">
        <v>104</v>
      </c>
      <c r="B44" s="18" t="s">
        <v>103</v>
      </c>
      <c r="C44" s="6">
        <v>3</v>
      </c>
      <c r="D44" s="1"/>
    </row>
    <row r="45" spans="1:4" x14ac:dyDescent="0.3">
      <c r="A45" s="6" t="s">
        <v>108</v>
      </c>
      <c r="B45" s="18" t="s">
        <v>109</v>
      </c>
      <c r="C45" s="6">
        <v>9</v>
      </c>
      <c r="D45" s="1"/>
    </row>
    <row r="46" spans="1:4" x14ac:dyDescent="0.3">
      <c r="A46" s="6" t="s">
        <v>110</v>
      </c>
      <c r="B46" s="18" t="s">
        <v>109</v>
      </c>
      <c r="C46" s="6">
        <v>8</v>
      </c>
      <c r="D46" s="1"/>
    </row>
    <row r="47" spans="1:4" x14ac:dyDescent="0.3">
      <c r="A47" s="6" t="s">
        <v>114</v>
      </c>
      <c r="B47" s="18" t="s">
        <v>115</v>
      </c>
      <c r="C47" s="6"/>
      <c r="D47" s="1"/>
    </row>
    <row r="48" spans="1:4" x14ac:dyDescent="0.3">
      <c r="A48" s="6" t="s">
        <v>116</v>
      </c>
      <c r="B48" s="18" t="s">
        <v>115</v>
      </c>
      <c r="C48" s="6">
        <v>9</v>
      </c>
      <c r="D48" s="1"/>
    </row>
    <row r="49" spans="1:4" x14ac:dyDescent="0.3">
      <c r="A49" s="6" t="s">
        <v>601</v>
      </c>
      <c r="B49" s="18" t="s">
        <v>602</v>
      </c>
      <c r="C49" s="6">
        <v>5</v>
      </c>
      <c r="D49" s="1"/>
    </row>
    <row r="50" spans="1:4" x14ac:dyDescent="0.3">
      <c r="A50" s="6" t="s">
        <v>882</v>
      </c>
      <c r="B50" s="18" t="s">
        <v>602</v>
      </c>
      <c r="C50" s="6">
        <v>5</v>
      </c>
      <c r="D50" s="1"/>
    </row>
    <row r="51" spans="1:4" x14ac:dyDescent="0.3">
      <c r="A51" s="6" t="s">
        <v>603</v>
      </c>
      <c r="B51" s="18" t="s">
        <v>602</v>
      </c>
      <c r="C51" s="6">
        <v>4</v>
      </c>
      <c r="D51" s="1"/>
    </row>
    <row r="52" spans="1:4" x14ac:dyDescent="0.3">
      <c r="A52" s="6" t="s">
        <v>390</v>
      </c>
      <c r="B52" s="18" t="s">
        <v>391</v>
      </c>
      <c r="C52" s="6">
        <v>3</v>
      </c>
      <c r="D52" s="1"/>
    </row>
    <row r="53" spans="1:4" x14ac:dyDescent="0.3">
      <c r="A53" s="6" t="s">
        <v>392</v>
      </c>
      <c r="B53" s="18" t="s">
        <v>391</v>
      </c>
      <c r="C53" s="6">
        <v>3</v>
      </c>
      <c r="D53" s="1"/>
    </row>
    <row r="54" spans="1:4" x14ac:dyDescent="0.3">
      <c r="A54" s="6" t="s">
        <v>123</v>
      </c>
      <c r="B54" s="18" t="s">
        <v>124</v>
      </c>
      <c r="C54" s="6">
        <v>8</v>
      </c>
      <c r="D54" s="1"/>
    </row>
    <row r="55" spans="1:4" x14ac:dyDescent="0.3">
      <c r="A55" s="6" t="s">
        <v>125</v>
      </c>
      <c r="B55" s="18" t="s">
        <v>124</v>
      </c>
      <c r="C55" s="6">
        <v>8</v>
      </c>
      <c r="D55" s="1"/>
    </row>
    <row r="56" spans="1:4" x14ac:dyDescent="0.3">
      <c r="A56" s="6" t="s">
        <v>704</v>
      </c>
      <c r="B56" s="18" t="s">
        <v>705</v>
      </c>
      <c r="C56" s="5">
        <v>1</v>
      </c>
      <c r="D56" s="1"/>
    </row>
    <row r="57" spans="1:4" x14ac:dyDescent="0.3">
      <c r="A57" s="6" t="s">
        <v>706</v>
      </c>
      <c r="B57" s="18" t="s">
        <v>707</v>
      </c>
      <c r="C57" s="5">
        <v>2</v>
      </c>
      <c r="D57" s="1"/>
    </row>
    <row r="58" spans="1:4" x14ac:dyDescent="0.3">
      <c r="A58" s="6" t="s">
        <v>129</v>
      </c>
      <c r="B58" s="18" t="s">
        <v>130</v>
      </c>
      <c r="C58" s="6">
        <v>5</v>
      </c>
      <c r="D58" s="1"/>
    </row>
    <row r="59" spans="1:4" x14ac:dyDescent="0.3">
      <c r="A59" s="6" t="s">
        <v>131</v>
      </c>
      <c r="B59" s="18" t="s">
        <v>130</v>
      </c>
      <c r="C59" s="6">
        <v>6</v>
      </c>
      <c r="D59" s="1"/>
    </row>
    <row r="60" spans="1:4" x14ac:dyDescent="0.3">
      <c r="A60" s="6" t="s">
        <v>132</v>
      </c>
      <c r="B60" s="18" t="s">
        <v>133</v>
      </c>
      <c r="C60" s="6">
        <v>7</v>
      </c>
      <c r="D60" s="1"/>
    </row>
    <row r="61" spans="1:4" x14ac:dyDescent="0.3">
      <c r="A61" s="6" t="s">
        <v>134</v>
      </c>
      <c r="B61" s="18" t="s">
        <v>133</v>
      </c>
      <c r="C61" s="6">
        <v>6</v>
      </c>
      <c r="D61" s="1"/>
    </row>
    <row r="62" spans="1:4" x14ac:dyDescent="0.3">
      <c r="A62" s="6" t="s">
        <v>135</v>
      </c>
      <c r="B62" s="18" t="s">
        <v>136</v>
      </c>
      <c r="C62" s="6">
        <v>6</v>
      </c>
      <c r="D62" s="1"/>
    </row>
    <row r="63" spans="1:4" x14ac:dyDescent="0.3">
      <c r="A63" s="6" t="s">
        <v>137</v>
      </c>
      <c r="B63" s="18" t="s">
        <v>136</v>
      </c>
      <c r="C63" s="6">
        <v>6</v>
      </c>
      <c r="D63" s="1"/>
    </row>
    <row r="64" spans="1:4" x14ac:dyDescent="0.3">
      <c r="A64" s="6" t="s">
        <v>138</v>
      </c>
      <c r="B64" s="18" t="s">
        <v>139</v>
      </c>
      <c r="C64" s="6">
        <v>7</v>
      </c>
      <c r="D64" s="1"/>
    </row>
    <row r="65" spans="1:4" x14ac:dyDescent="0.3">
      <c r="A65" s="6" t="s">
        <v>140</v>
      </c>
      <c r="B65" s="18" t="s">
        <v>139</v>
      </c>
      <c r="C65" s="6">
        <v>6</v>
      </c>
      <c r="D65" s="1"/>
    </row>
    <row r="66" spans="1:4" x14ac:dyDescent="0.3">
      <c r="A66" s="6" t="s">
        <v>141</v>
      </c>
      <c r="B66" s="18" t="s">
        <v>142</v>
      </c>
      <c r="C66" s="6">
        <v>3</v>
      </c>
      <c r="D66" s="1"/>
    </row>
    <row r="67" spans="1:4" x14ac:dyDescent="0.3">
      <c r="A67" s="6" t="s">
        <v>146</v>
      </c>
      <c r="B67" s="18" t="s">
        <v>147</v>
      </c>
      <c r="C67" s="6">
        <v>3</v>
      </c>
      <c r="D67" s="1"/>
    </row>
    <row r="68" spans="1:4" x14ac:dyDescent="0.3">
      <c r="A68" s="6" t="s">
        <v>561</v>
      </c>
      <c r="B68" s="18" t="s">
        <v>562</v>
      </c>
      <c r="C68" s="5">
        <v>4</v>
      </c>
      <c r="D68" s="1"/>
    </row>
    <row r="69" spans="1:4" x14ac:dyDescent="0.3">
      <c r="A69" s="6" t="s">
        <v>113</v>
      </c>
      <c r="B69" s="6" t="s">
        <v>112</v>
      </c>
      <c r="C69" s="4">
        <v>7</v>
      </c>
      <c r="D69" s="1"/>
    </row>
    <row r="70" spans="1:4" x14ac:dyDescent="0.3">
      <c r="A70" s="6" t="s">
        <v>34</v>
      </c>
      <c r="B70" s="6" t="s">
        <v>33</v>
      </c>
      <c r="C70" s="4">
        <v>6</v>
      </c>
      <c r="D70" s="1"/>
    </row>
    <row r="71" spans="1:4" x14ac:dyDescent="0.3">
      <c r="A71" s="6" t="s">
        <v>883</v>
      </c>
      <c r="B71" s="6" t="s">
        <v>884</v>
      </c>
      <c r="C71" s="4">
        <v>3</v>
      </c>
      <c r="D71" s="1"/>
    </row>
    <row r="72" spans="1:4" x14ac:dyDescent="0.3">
      <c r="A72" s="6" t="s">
        <v>885</v>
      </c>
      <c r="B72" s="11" t="s">
        <v>886</v>
      </c>
      <c r="C72" s="4">
        <v>2</v>
      </c>
      <c r="D72" s="1"/>
    </row>
  </sheetData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B73FD-C08B-4A64-904F-3E087A38AC90}">
  <sheetPr>
    <tabColor rgb="FFFFFF00"/>
  </sheetPr>
  <dimension ref="A1:E189"/>
  <sheetViews>
    <sheetView workbookViewId="0">
      <selection activeCell="I32" sqref="I32"/>
    </sheetView>
  </sheetViews>
  <sheetFormatPr defaultColWidth="9.109375" defaultRowHeight="14.4" x14ac:dyDescent="0.3"/>
  <cols>
    <col min="1" max="1" width="30" style="6" customWidth="1"/>
    <col min="2" max="2" width="44.5546875" style="6" customWidth="1"/>
    <col min="3" max="3" width="9.109375" style="5"/>
    <col min="4" max="16384" width="9.109375" style="1"/>
  </cols>
  <sheetData>
    <row r="1" spans="1:3" x14ac:dyDescent="0.3">
      <c r="A1" s="6" t="s">
        <v>0</v>
      </c>
      <c r="B1" s="6" t="s">
        <v>1319</v>
      </c>
    </row>
    <row r="2" spans="1:3" x14ac:dyDescent="0.3">
      <c r="A2" s="6" t="s">
        <v>2</v>
      </c>
      <c r="B2" s="6" t="s">
        <v>1319</v>
      </c>
    </row>
    <row r="3" spans="1:3" x14ac:dyDescent="0.3">
      <c r="A3" s="6" t="s">
        <v>3</v>
      </c>
      <c r="B3" s="6" t="s">
        <v>890</v>
      </c>
    </row>
    <row r="4" spans="1:3" x14ac:dyDescent="0.3">
      <c r="A4" s="6" t="s">
        <v>5</v>
      </c>
    </row>
    <row r="6" spans="1:3" x14ac:dyDescent="0.3">
      <c r="A6" s="6" t="s">
        <v>7</v>
      </c>
      <c r="B6" s="6" t="s">
        <v>8</v>
      </c>
      <c r="C6" s="5">
        <v>3</v>
      </c>
    </row>
    <row r="7" spans="1:3" x14ac:dyDescent="0.3">
      <c r="A7" s="6" t="s">
        <v>9</v>
      </c>
      <c r="B7" s="6" t="s">
        <v>8</v>
      </c>
      <c r="C7" s="5">
        <v>5</v>
      </c>
    </row>
    <row r="8" spans="1:3" x14ac:dyDescent="0.3">
      <c r="A8" s="6" t="s">
        <v>10</v>
      </c>
      <c r="B8" s="6" t="s">
        <v>11</v>
      </c>
      <c r="C8" s="5">
        <v>5</v>
      </c>
    </row>
    <row r="9" spans="1:3" x14ac:dyDescent="0.3">
      <c r="A9" s="6" t="s">
        <v>12</v>
      </c>
      <c r="B9" s="6" t="s">
        <v>11</v>
      </c>
      <c r="C9" s="5">
        <v>4</v>
      </c>
    </row>
    <row r="10" spans="1:3" x14ac:dyDescent="0.3">
      <c r="A10" s="6" t="s">
        <v>13</v>
      </c>
      <c r="B10" s="6" t="s">
        <v>14</v>
      </c>
      <c r="C10" s="5">
        <v>5</v>
      </c>
    </row>
    <row r="11" spans="1:3" x14ac:dyDescent="0.3">
      <c r="A11" s="6" t="s">
        <v>15</v>
      </c>
      <c r="B11" s="6" t="s">
        <v>14</v>
      </c>
      <c r="C11" s="5">
        <v>5</v>
      </c>
    </row>
    <row r="12" spans="1:3" x14ac:dyDescent="0.3">
      <c r="A12" s="6" t="s">
        <v>16</v>
      </c>
      <c r="B12" s="6" t="s">
        <v>17</v>
      </c>
      <c r="C12" s="5">
        <v>4</v>
      </c>
    </row>
    <row r="13" spans="1:3" x14ac:dyDescent="0.3">
      <c r="A13" s="6" t="s">
        <v>18</v>
      </c>
      <c r="B13" s="6" t="s">
        <v>17</v>
      </c>
      <c r="C13" s="5">
        <v>4</v>
      </c>
    </row>
    <row r="14" spans="1:3" x14ac:dyDescent="0.3">
      <c r="A14" s="6" t="s">
        <v>300</v>
      </c>
      <c r="B14" s="6" t="s">
        <v>301</v>
      </c>
      <c r="C14" s="5">
        <v>4</v>
      </c>
    </row>
    <row r="15" spans="1:3" x14ac:dyDescent="0.3">
      <c r="A15" s="6" t="s">
        <v>302</v>
      </c>
      <c r="B15" s="6" t="s">
        <v>301</v>
      </c>
      <c r="C15" s="5">
        <v>4</v>
      </c>
    </row>
    <row r="16" spans="1:3" x14ac:dyDescent="0.3">
      <c r="A16" s="6" t="s">
        <v>893</v>
      </c>
      <c r="B16" s="6" t="s">
        <v>819</v>
      </c>
      <c r="C16" s="5">
        <v>4</v>
      </c>
    </row>
    <row r="17" spans="1:3" x14ac:dyDescent="0.3">
      <c r="A17" s="6" t="s">
        <v>818</v>
      </c>
      <c r="B17" s="6" t="s">
        <v>819</v>
      </c>
      <c r="C17" s="5">
        <v>5</v>
      </c>
    </row>
    <row r="18" spans="1:3" x14ac:dyDescent="0.3">
      <c r="A18" s="6" t="s">
        <v>894</v>
      </c>
      <c r="B18" s="6" t="s">
        <v>642</v>
      </c>
      <c r="C18" s="5">
        <v>3</v>
      </c>
    </row>
    <row r="19" spans="1:3" x14ac:dyDescent="0.3">
      <c r="A19" s="6" t="s">
        <v>641</v>
      </c>
      <c r="B19" s="6" t="s">
        <v>642</v>
      </c>
      <c r="C19" s="5">
        <v>3</v>
      </c>
    </row>
    <row r="20" spans="1:3" x14ac:dyDescent="0.3">
      <c r="A20" s="6" t="s">
        <v>19</v>
      </c>
      <c r="B20" s="6" t="s">
        <v>20</v>
      </c>
      <c r="C20" s="5">
        <v>4</v>
      </c>
    </row>
    <row r="21" spans="1:3" x14ac:dyDescent="0.3">
      <c r="A21" s="6" t="s">
        <v>21</v>
      </c>
      <c r="B21" s="6" t="s">
        <v>20</v>
      </c>
      <c r="C21" s="5">
        <v>4</v>
      </c>
    </row>
    <row r="22" spans="1:3" x14ac:dyDescent="0.3">
      <c r="A22" s="6" t="s">
        <v>895</v>
      </c>
      <c r="B22" s="6" t="s">
        <v>646</v>
      </c>
      <c r="C22" s="5">
        <v>3</v>
      </c>
    </row>
    <row r="23" spans="1:3" x14ac:dyDescent="0.3">
      <c r="A23" s="6" t="s">
        <v>645</v>
      </c>
      <c r="B23" s="6" t="s">
        <v>646</v>
      </c>
      <c r="C23" s="5">
        <v>3</v>
      </c>
    </row>
    <row r="24" spans="1:3" x14ac:dyDescent="0.3">
      <c r="A24" s="6" t="s">
        <v>22</v>
      </c>
      <c r="B24" s="6" t="s">
        <v>23</v>
      </c>
      <c r="C24" s="5">
        <v>4</v>
      </c>
    </row>
    <row r="25" spans="1:3" x14ac:dyDescent="0.3">
      <c r="A25" s="6" t="s">
        <v>24</v>
      </c>
      <c r="B25" s="6" t="s">
        <v>25</v>
      </c>
      <c r="C25" s="5">
        <v>4</v>
      </c>
    </row>
    <row r="26" spans="1:3" x14ac:dyDescent="0.3">
      <c r="A26" s="6" t="s">
        <v>26</v>
      </c>
      <c r="B26" s="6" t="s">
        <v>27</v>
      </c>
      <c r="C26" s="5">
        <v>5</v>
      </c>
    </row>
    <row r="27" spans="1:3" x14ac:dyDescent="0.3">
      <c r="A27" s="6" t="s">
        <v>28</v>
      </c>
      <c r="B27" s="6" t="s">
        <v>27</v>
      </c>
      <c r="C27" s="5">
        <v>5</v>
      </c>
    </row>
    <row r="28" spans="1:3" x14ac:dyDescent="0.3">
      <c r="A28" s="6" t="s">
        <v>29</v>
      </c>
      <c r="B28" s="6" t="s">
        <v>30</v>
      </c>
      <c r="C28" s="5">
        <v>3</v>
      </c>
    </row>
    <row r="29" spans="1:3" x14ac:dyDescent="0.3">
      <c r="A29" s="6" t="s">
        <v>31</v>
      </c>
      <c r="B29" s="6" t="s">
        <v>30</v>
      </c>
      <c r="C29" s="5">
        <v>3</v>
      </c>
    </row>
    <row r="30" spans="1:3" x14ac:dyDescent="0.3">
      <c r="A30" s="6" t="s">
        <v>583</v>
      </c>
      <c r="B30" s="6" t="s">
        <v>584</v>
      </c>
      <c r="C30" s="5">
        <v>5</v>
      </c>
    </row>
    <row r="31" spans="1:3" x14ac:dyDescent="0.3">
      <c r="A31" s="6" t="s">
        <v>581</v>
      </c>
      <c r="B31" s="6" t="s">
        <v>584</v>
      </c>
      <c r="C31" s="5">
        <v>3</v>
      </c>
    </row>
    <row r="32" spans="1:3" x14ac:dyDescent="0.3">
      <c r="A32" s="6" t="s">
        <v>896</v>
      </c>
      <c r="B32" s="6" t="s">
        <v>897</v>
      </c>
      <c r="C32" s="5">
        <v>5</v>
      </c>
    </row>
    <row r="33" spans="1:3" x14ac:dyDescent="0.3">
      <c r="A33" s="6" t="s">
        <v>898</v>
      </c>
      <c r="B33" s="6" t="s">
        <v>897</v>
      </c>
      <c r="C33" s="5">
        <v>5</v>
      </c>
    </row>
    <row r="34" spans="1:3" x14ac:dyDescent="0.3">
      <c r="A34" s="6" t="s">
        <v>899</v>
      </c>
      <c r="B34" s="6" t="s">
        <v>900</v>
      </c>
      <c r="C34" s="5">
        <v>4</v>
      </c>
    </row>
    <row r="35" spans="1:3" x14ac:dyDescent="0.3">
      <c r="A35" s="6" t="s">
        <v>563</v>
      </c>
      <c r="B35" s="6" t="s">
        <v>900</v>
      </c>
      <c r="C35" s="5">
        <v>4</v>
      </c>
    </row>
    <row r="36" spans="1:3" x14ac:dyDescent="0.3">
      <c r="A36" s="6" t="s">
        <v>901</v>
      </c>
      <c r="B36" s="6" t="s">
        <v>587</v>
      </c>
      <c r="C36" s="5">
        <v>4</v>
      </c>
    </row>
    <row r="37" spans="1:3" x14ac:dyDescent="0.3">
      <c r="A37" s="6" t="s">
        <v>586</v>
      </c>
      <c r="B37" s="6" t="s">
        <v>587</v>
      </c>
      <c r="C37" s="5">
        <v>4</v>
      </c>
    </row>
    <row r="38" spans="1:3" x14ac:dyDescent="0.3">
      <c r="A38" s="6" t="s">
        <v>902</v>
      </c>
      <c r="B38" s="6" t="s">
        <v>903</v>
      </c>
      <c r="C38" s="5">
        <v>2</v>
      </c>
    </row>
    <row r="39" spans="1:3" x14ac:dyDescent="0.3">
      <c r="A39" s="6" t="s">
        <v>904</v>
      </c>
      <c r="B39" s="6" t="s">
        <v>903</v>
      </c>
      <c r="C39" s="5">
        <v>2</v>
      </c>
    </row>
    <row r="40" spans="1:3" x14ac:dyDescent="0.3">
      <c r="A40" s="6" t="s">
        <v>905</v>
      </c>
      <c r="B40" s="6" t="s">
        <v>906</v>
      </c>
      <c r="C40" s="19"/>
    </row>
    <row r="41" spans="1:3" x14ac:dyDescent="0.3">
      <c r="A41" s="6" t="s">
        <v>303</v>
      </c>
      <c r="B41" s="6" t="s">
        <v>304</v>
      </c>
      <c r="C41" s="5">
        <v>3</v>
      </c>
    </row>
    <row r="42" spans="1:3" x14ac:dyDescent="0.3">
      <c r="A42" s="6" t="s">
        <v>32</v>
      </c>
      <c r="B42" s="6" t="s">
        <v>33</v>
      </c>
      <c r="C42" s="5">
        <v>7</v>
      </c>
    </row>
    <row r="43" spans="1:3" x14ac:dyDescent="0.3">
      <c r="A43" s="6" t="s">
        <v>34</v>
      </c>
      <c r="B43" s="6" t="s">
        <v>33</v>
      </c>
      <c r="C43" s="5">
        <v>6</v>
      </c>
    </row>
    <row r="44" spans="1:3" x14ac:dyDescent="0.3">
      <c r="A44" s="6" t="s">
        <v>35</v>
      </c>
      <c r="B44" s="6" t="s">
        <v>36</v>
      </c>
      <c r="C44" s="5">
        <v>6</v>
      </c>
    </row>
    <row r="45" spans="1:3" x14ac:dyDescent="0.3">
      <c r="A45" s="6" t="s">
        <v>37</v>
      </c>
      <c r="B45" s="6" t="s">
        <v>36</v>
      </c>
      <c r="C45" s="5">
        <v>5</v>
      </c>
    </row>
    <row r="46" spans="1:3" x14ac:dyDescent="0.3">
      <c r="A46" s="6" t="s">
        <v>38</v>
      </c>
      <c r="B46" s="6" t="s">
        <v>39</v>
      </c>
      <c r="C46" s="5">
        <v>7</v>
      </c>
    </row>
    <row r="47" spans="1:3" x14ac:dyDescent="0.3">
      <c r="A47" s="6" t="s">
        <v>40</v>
      </c>
      <c r="B47" s="6" t="s">
        <v>39</v>
      </c>
      <c r="C47" s="5">
        <v>6</v>
      </c>
    </row>
    <row r="48" spans="1:3" x14ac:dyDescent="0.3">
      <c r="A48" s="6" t="s">
        <v>41</v>
      </c>
      <c r="B48" s="6" t="s">
        <v>42</v>
      </c>
      <c r="C48" s="5">
        <v>5</v>
      </c>
    </row>
    <row r="49" spans="1:3" x14ac:dyDescent="0.3">
      <c r="A49" s="6" t="s">
        <v>43</v>
      </c>
      <c r="B49" s="6" t="s">
        <v>42</v>
      </c>
      <c r="C49" s="5">
        <v>5</v>
      </c>
    </row>
    <row r="50" spans="1:3" x14ac:dyDescent="0.3">
      <c r="A50" s="6" t="s">
        <v>907</v>
      </c>
      <c r="B50" s="6" t="s">
        <v>908</v>
      </c>
      <c r="C50" s="5">
        <v>7</v>
      </c>
    </row>
    <row r="51" spans="1:3" x14ac:dyDescent="0.3">
      <c r="A51" s="6" t="s">
        <v>44</v>
      </c>
      <c r="B51" s="6" t="s">
        <v>45</v>
      </c>
      <c r="C51" s="5">
        <v>5</v>
      </c>
    </row>
    <row r="52" spans="1:3" x14ac:dyDescent="0.3">
      <c r="A52" s="6" t="s">
        <v>46</v>
      </c>
      <c r="B52" s="6" t="s">
        <v>45</v>
      </c>
      <c r="C52" s="5">
        <v>6</v>
      </c>
    </row>
    <row r="53" spans="1:3" x14ac:dyDescent="0.3">
      <c r="A53" s="6" t="s">
        <v>156</v>
      </c>
      <c r="B53" s="6" t="s">
        <v>157</v>
      </c>
      <c r="C53" s="5">
        <v>6</v>
      </c>
    </row>
    <row r="54" spans="1:3" x14ac:dyDescent="0.3">
      <c r="A54" s="6" t="s">
        <v>47</v>
      </c>
      <c r="B54" s="6" t="s">
        <v>48</v>
      </c>
      <c r="C54" s="5">
        <v>7</v>
      </c>
    </row>
    <row r="55" spans="1:3" x14ac:dyDescent="0.3">
      <c r="A55" s="6" t="s">
        <v>49</v>
      </c>
      <c r="B55" s="6" t="s">
        <v>48</v>
      </c>
      <c r="C55" s="5">
        <v>6</v>
      </c>
    </row>
    <row r="56" spans="1:3" x14ac:dyDescent="0.3">
      <c r="A56" s="6" t="s">
        <v>158</v>
      </c>
      <c r="B56" s="6" t="s">
        <v>159</v>
      </c>
      <c r="C56" s="5">
        <v>6</v>
      </c>
    </row>
    <row r="57" spans="1:3" x14ac:dyDescent="0.3">
      <c r="A57" s="6" t="s">
        <v>50</v>
      </c>
      <c r="B57" s="6" t="s">
        <v>51</v>
      </c>
      <c r="C57" s="5">
        <v>6</v>
      </c>
    </row>
    <row r="58" spans="1:3" x14ac:dyDescent="0.3">
      <c r="A58" s="6" t="s">
        <v>52</v>
      </c>
      <c r="B58" s="6" t="s">
        <v>51</v>
      </c>
      <c r="C58" s="5">
        <v>6</v>
      </c>
    </row>
    <row r="59" spans="1:3" x14ac:dyDescent="0.3">
      <c r="A59" s="6" t="s">
        <v>53</v>
      </c>
      <c r="B59" s="6" t="s">
        <v>54</v>
      </c>
      <c r="C59" s="5">
        <v>7</v>
      </c>
    </row>
    <row r="60" spans="1:3" x14ac:dyDescent="0.3">
      <c r="A60" s="6" t="s">
        <v>55</v>
      </c>
      <c r="B60" s="6" t="s">
        <v>54</v>
      </c>
      <c r="C60" s="5">
        <v>6</v>
      </c>
    </row>
    <row r="61" spans="1:3" x14ac:dyDescent="0.3">
      <c r="A61" s="6" t="s">
        <v>909</v>
      </c>
      <c r="B61" s="6" t="s">
        <v>910</v>
      </c>
      <c r="C61" s="5">
        <v>3</v>
      </c>
    </row>
    <row r="62" spans="1:3" x14ac:dyDescent="0.3">
      <c r="A62" s="6" t="s">
        <v>911</v>
      </c>
      <c r="B62" s="6" t="s">
        <v>912</v>
      </c>
      <c r="C62" s="5">
        <v>4</v>
      </c>
    </row>
    <row r="63" spans="1:3" x14ac:dyDescent="0.3">
      <c r="A63" s="6" t="s">
        <v>913</v>
      </c>
      <c r="B63" s="6" t="s">
        <v>914</v>
      </c>
      <c r="C63" s="5">
        <v>3</v>
      </c>
    </row>
    <row r="64" spans="1:3" x14ac:dyDescent="0.3">
      <c r="A64" s="6" t="s">
        <v>915</v>
      </c>
      <c r="B64" s="6" t="s">
        <v>914</v>
      </c>
      <c r="C64" s="5">
        <v>4</v>
      </c>
    </row>
    <row r="65" spans="1:5" x14ac:dyDescent="0.3">
      <c r="A65" s="6" t="s">
        <v>916</v>
      </c>
      <c r="B65" s="6" t="s">
        <v>917</v>
      </c>
      <c r="C65" s="5">
        <v>3</v>
      </c>
      <c r="E65" s="2"/>
    </row>
    <row r="66" spans="1:5" x14ac:dyDescent="0.3">
      <c r="A66" s="6" t="s">
        <v>918</v>
      </c>
      <c r="B66" s="6" t="s">
        <v>919</v>
      </c>
      <c r="C66" s="5">
        <v>3</v>
      </c>
      <c r="E66" s="2"/>
    </row>
    <row r="67" spans="1:5" x14ac:dyDescent="0.3">
      <c r="A67" s="6" t="s">
        <v>920</v>
      </c>
      <c r="B67" s="6" t="s">
        <v>921</v>
      </c>
      <c r="C67" s="5">
        <v>4</v>
      </c>
      <c r="E67" s="2"/>
    </row>
    <row r="68" spans="1:5" x14ac:dyDescent="0.3">
      <c r="A68" s="6" t="s">
        <v>56</v>
      </c>
      <c r="B68" s="6" t="s">
        <v>57</v>
      </c>
      <c r="C68" s="5">
        <v>2</v>
      </c>
    </row>
    <row r="69" spans="1:5" x14ac:dyDescent="0.3">
      <c r="A69" s="6" t="s">
        <v>58</v>
      </c>
      <c r="B69" s="6" t="s">
        <v>59</v>
      </c>
      <c r="C69" s="5">
        <v>3</v>
      </c>
    </row>
    <row r="70" spans="1:5" x14ac:dyDescent="0.3">
      <c r="A70" s="6" t="s">
        <v>60</v>
      </c>
      <c r="B70" s="6" t="s">
        <v>61</v>
      </c>
      <c r="C70" s="5">
        <v>5</v>
      </c>
    </row>
    <row r="71" spans="1:5" x14ac:dyDescent="0.3">
      <c r="A71" s="6" t="s">
        <v>62</v>
      </c>
      <c r="B71" s="6" t="s">
        <v>61</v>
      </c>
      <c r="C71" s="5">
        <v>6</v>
      </c>
    </row>
    <row r="72" spans="1:5" x14ac:dyDescent="0.3">
      <c r="A72" s="6" t="s">
        <v>63</v>
      </c>
      <c r="B72" s="6" t="s">
        <v>64</v>
      </c>
      <c r="C72" s="5">
        <v>7</v>
      </c>
    </row>
    <row r="73" spans="1:5" x14ac:dyDescent="0.3">
      <c r="A73" s="6" t="s">
        <v>65</v>
      </c>
      <c r="B73" s="6" t="s">
        <v>64</v>
      </c>
      <c r="C73" s="5">
        <v>6</v>
      </c>
    </row>
    <row r="74" spans="1:5" x14ac:dyDescent="0.3">
      <c r="A74" s="6" t="s">
        <v>66</v>
      </c>
      <c r="B74" s="6" t="s">
        <v>67</v>
      </c>
      <c r="C74" s="5">
        <v>6</v>
      </c>
    </row>
    <row r="75" spans="1:5" x14ac:dyDescent="0.3">
      <c r="A75" s="6" t="s">
        <v>68</v>
      </c>
      <c r="B75" s="6" t="s">
        <v>67</v>
      </c>
      <c r="C75" s="5">
        <v>6</v>
      </c>
    </row>
    <row r="76" spans="1:5" x14ac:dyDescent="0.3">
      <c r="A76" s="6" t="s">
        <v>69</v>
      </c>
      <c r="B76" s="6" t="s">
        <v>70</v>
      </c>
      <c r="C76" s="5">
        <v>6</v>
      </c>
    </row>
    <row r="77" spans="1:5" x14ac:dyDescent="0.3">
      <c r="A77" s="6" t="s">
        <v>71</v>
      </c>
      <c r="B77" s="6" t="s">
        <v>70</v>
      </c>
      <c r="C77" s="5">
        <v>6</v>
      </c>
    </row>
    <row r="78" spans="1:5" x14ac:dyDescent="0.3">
      <c r="A78" s="6" t="s">
        <v>922</v>
      </c>
      <c r="B78" s="6" t="s">
        <v>827</v>
      </c>
      <c r="C78" s="5">
        <v>5</v>
      </c>
    </row>
    <row r="79" spans="1:5" x14ac:dyDescent="0.3">
      <c r="A79" s="6" t="s">
        <v>826</v>
      </c>
      <c r="B79" s="6" t="s">
        <v>827</v>
      </c>
      <c r="C79" s="5">
        <v>5</v>
      </c>
    </row>
    <row r="80" spans="1:5" x14ac:dyDescent="0.3">
      <c r="A80" s="6" t="s">
        <v>923</v>
      </c>
      <c r="B80" s="6" t="s">
        <v>924</v>
      </c>
      <c r="C80" s="5">
        <v>3</v>
      </c>
    </row>
    <row r="81" spans="1:3" x14ac:dyDescent="0.3">
      <c r="A81" s="6" t="s">
        <v>925</v>
      </c>
      <c r="B81" s="6" t="s">
        <v>924</v>
      </c>
    </row>
    <row r="82" spans="1:3" x14ac:dyDescent="0.3">
      <c r="A82" s="6" t="s">
        <v>926</v>
      </c>
      <c r="B82" s="6" t="s">
        <v>927</v>
      </c>
    </row>
    <row r="83" spans="1:3" x14ac:dyDescent="0.3">
      <c r="A83" s="6" t="s">
        <v>928</v>
      </c>
      <c r="B83" s="6" t="s">
        <v>929</v>
      </c>
    </row>
    <row r="84" spans="1:3" x14ac:dyDescent="0.3">
      <c r="A84" s="6" t="s">
        <v>930</v>
      </c>
      <c r="B84" s="6" t="s">
        <v>931</v>
      </c>
    </row>
    <row r="85" spans="1:3" x14ac:dyDescent="0.3">
      <c r="A85" s="6" t="s">
        <v>75</v>
      </c>
      <c r="B85" s="6" t="s">
        <v>76</v>
      </c>
      <c r="C85" s="5">
        <v>4</v>
      </c>
    </row>
    <row r="86" spans="1:3" x14ac:dyDescent="0.3">
      <c r="A86" s="6" t="s">
        <v>77</v>
      </c>
      <c r="B86" s="6" t="s">
        <v>76</v>
      </c>
      <c r="C86" s="5">
        <v>3</v>
      </c>
    </row>
    <row r="87" spans="1:3" x14ac:dyDescent="0.3">
      <c r="A87" s="6" t="s">
        <v>83</v>
      </c>
      <c r="B87" s="6" t="s">
        <v>82</v>
      </c>
      <c r="C87" s="5">
        <v>3</v>
      </c>
    </row>
    <row r="88" spans="1:3" x14ac:dyDescent="0.3">
      <c r="A88" s="6" t="s">
        <v>875</v>
      </c>
      <c r="B88" s="6" t="s">
        <v>88</v>
      </c>
      <c r="C88" s="5">
        <v>4</v>
      </c>
    </row>
    <row r="89" spans="1:3" x14ac:dyDescent="0.3">
      <c r="A89" s="6" t="s">
        <v>87</v>
      </c>
      <c r="B89" s="6" t="s">
        <v>88</v>
      </c>
      <c r="C89" s="5">
        <v>3</v>
      </c>
    </row>
    <row r="90" spans="1:3" x14ac:dyDescent="0.3">
      <c r="A90" s="6" t="s">
        <v>876</v>
      </c>
      <c r="B90" s="6" t="s">
        <v>877</v>
      </c>
      <c r="C90" s="5">
        <v>1</v>
      </c>
    </row>
    <row r="91" spans="1:3" x14ac:dyDescent="0.3">
      <c r="A91" s="6" t="s">
        <v>89</v>
      </c>
      <c r="B91" s="6" t="s">
        <v>90</v>
      </c>
      <c r="C91" s="5">
        <v>3</v>
      </c>
    </row>
    <row r="92" spans="1:3" x14ac:dyDescent="0.3">
      <c r="A92" s="6" t="s">
        <v>91</v>
      </c>
      <c r="B92" s="6" t="s">
        <v>90</v>
      </c>
      <c r="C92" s="5">
        <v>3</v>
      </c>
    </row>
    <row r="93" spans="1:3" x14ac:dyDescent="0.3">
      <c r="A93" s="6" t="s">
        <v>97</v>
      </c>
      <c r="B93" s="6" t="s">
        <v>96</v>
      </c>
      <c r="C93" s="5">
        <v>3</v>
      </c>
    </row>
    <row r="94" spans="1:3" x14ac:dyDescent="0.3">
      <c r="A94" s="6" t="s">
        <v>100</v>
      </c>
      <c r="B94" s="6" t="s">
        <v>101</v>
      </c>
      <c r="C94" s="5">
        <v>4</v>
      </c>
    </row>
    <row r="95" spans="1:3" x14ac:dyDescent="0.3">
      <c r="A95" s="6" t="s">
        <v>878</v>
      </c>
      <c r="B95" s="6" t="s">
        <v>879</v>
      </c>
      <c r="C95" s="5">
        <v>3</v>
      </c>
    </row>
    <row r="96" spans="1:3" x14ac:dyDescent="0.3">
      <c r="A96" s="6" t="s">
        <v>102</v>
      </c>
      <c r="B96" s="6" t="s">
        <v>881</v>
      </c>
      <c r="C96" s="5">
        <v>3</v>
      </c>
    </row>
    <row r="97" spans="1:3" x14ac:dyDescent="0.3">
      <c r="A97" s="6" t="s">
        <v>104</v>
      </c>
      <c r="B97" s="6" t="s">
        <v>103</v>
      </c>
      <c r="C97" s="5">
        <v>3</v>
      </c>
    </row>
    <row r="98" spans="1:3" x14ac:dyDescent="0.3">
      <c r="A98" s="6" t="s">
        <v>108</v>
      </c>
      <c r="B98" s="6" t="s">
        <v>109</v>
      </c>
      <c r="C98" s="5">
        <v>9</v>
      </c>
    </row>
    <row r="99" spans="1:3" x14ac:dyDescent="0.3">
      <c r="A99" s="6" t="s">
        <v>110</v>
      </c>
      <c r="B99" s="6" t="s">
        <v>109</v>
      </c>
      <c r="C99" s="5">
        <v>8</v>
      </c>
    </row>
    <row r="100" spans="1:3" x14ac:dyDescent="0.3">
      <c r="A100" s="6" t="s">
        <v>111</v>
      </c>
      <c r="B100" s="6" t="s">
        <v>112</v>
      </c>
      <c r="C100" s="5">
        <v>8</v>
      </c>
    </row>
    <row r="101" spans="1:3" x14ac:dyDescent="0.3">
      <c r="A101" s="6" t="s">
        <v>113</v>
      </c>
      <c r="B101" s="6" t="s">
        <v>112</v>
      </c>
      <c r="C101" s="5">
        <v>7</v>
      </c>
    </row>
    <row r="102" spans="1:3" x14ac:dyDescent="0.3">
      <c r="A102" s="6" t="s">
        <v>114</v>
      </c>
      <c r="B102" s="6" t="s">
        <v>115</v>
      </c>
    </row>
    <row r="103" spans="1:3" x14ac:dyDescent="0.3">
      <c r="A103" s="6" t="s">
        <v>116</v>
      </c>
      <c r="B103" s="6" t="s">
        <v>115</v>
      </c>
      <c r="C103" s="5">
        <v>9</v>
      </c>
    </row>
    <row r="104" spans="1:3" x14ac:dyDescent="0.3">
      <c r="A104" s="6" t="s">
        <v>117</v>
      </c>
      <c r="B104" s="6" t="s">
        <v>118</v>
      </c>
      <c r="C104" s="5">
        <v>8</v>
      </c>
    </row>
    <row r="105" spans="1:3" x14ac:dyDescent="0.3">
      <c r="A105" s="6" t="s">
        <v>932</v>
      </c>
      <c r="B105" s="6" t="s">
        <v>933</v>
      </c>
    </row>
    <row r="106" spans="1:3" x14ac:dyDescent="0.3">
      <c r="A106" s="6" t="s">
        <v>601</v>
      </c>
      <c r="B106" s="6" t="s">
        <v>602</v>
      </c>
      <c r="C106" s="5">
        <v>5</v>
      </c>
    </row>
    <row r="107" spans="1:3" x14ac:dyDescent="0.3">
      <c r="A107" s="6" t="s">
        <v>882</v>
      </c>
      <c r="B107" s="6" t="s">
        <v>602</v>
      </c>
      <c r="C107" s="5">
        <v>5</v>
      </c>
    </row>
    <row r="108" spans="1:3" x14ac:dyDescent="0.3">
      <c r="A108" s="6" t="s">
        <v>603</v>
      </c>
      <c r="B108" s="6" t="s">
        <v>602</v>
      </c>
      <c r="C108" s="5">
        <v>4</v>
      </c>
    </row>
    <row r="109" spans="1:3" x14ac:dyDescent="0.3">
      <c r="A109" s="6" t="s">
        <v>309</v>
      </c>
      <c r="B109" s="6" t="s">
        <v>310</v>
      </c>
      <c r="C109" s="5">
        <v>3</v>
      </c>
    </row>
    <row r="110" spans="1:3" x14ac:dyDescent="0.3">
      <c r="A110" s="6" t="s">
        <v>934</v>
      </c>
      <c r="B110" s="6" t="s">
        <v>935</v>
      </c>
    </row>
    <row r="111" spans="1:3" x14ac:dyDescent="0.3">
      <c r="A111" s="6" t="s">
        <v>390</v>
      </c>
      <c r="B111" s="6" t="s">
        <v>391</v>
      </c>
      <c r="C111" s="5">
        <v>3</v>
      </c>
    </row>
    <row r="112" spans="1:3" x14ac:dyDescent="0.3">
      <c r="A112" s="6" t="s">
        <v>392</v>
      </c>
      <c r="B112" s="6" t="s">
        <v>391</v>
      </c>
      <c r="C112" s="5">
        <v>3</v>
      </c>
    </row>
    <row r="113" spans="1:3" x14ac:dyDescent="0.3">
      <c r="A113" s="6" t="s">
        <v>119</v>
      </c>
      <c r="B113" s="6" t="s">
        <v>120</v>
      </c>
      <c r="C113" s="5">
        <v>5</v>
      </c>
    </row>
    <row r="114" spans="1:3" x14ac:dyDescent="0.3">
      <c r="A114" s="6" t="s">
        <v>121</v>
      </c>
      <c r="B114" s="6" t="s">
        <v>122</v>
      </c>
      <c r="C114" s="5">
        <v>6</v>
      </c>
    </row>
    <row r="115" spans="1:3" x14ac:dyDescent="0.3">
      <c r="A115" s="6" t="s">
        <v>123</v>
      </c>
      <c r="B115" s="6" t="s">
        <v>124</v>
      </c>
      <c r="C115" s="5">
        <v>8</v>
      </c>
    </row>
    <row r="116" spans="1:3" x14ac:dyDescent="0.3">
      <c r="A116" s="6" t="s">
        <v>125</v>
      </c>
      <c r="B116" s="6" t="s">
        <v>124</v>
      </c>
      <c r="C116" s="5">
        <v>8</v>
      </c>
    </row>
    <row r="117" spans="1:3" x14ac:dyDescent="0.3">
      <c r="A117" s="6" t="s">
        <v>126</v>
      </c>
      <c r="B117" s="6" t="s">
        <v>127</v>
      </c>
      <c r="C117" s="5">
        <v>5</v>
      </c>
    </row>
    <row r="118" spans="1:3" x14ac:dyDescent="0.3">
      <c r="A118" s="6" t="s">
        <v>128</v>
      </c>
      <c r="B118" s="6" t="s">
        <v>127</v>
      </c>
      <c r="C118" s="5">
        <v>5</v>
      </c>
    </row>
    <row r="119" spans="1:3" x14ac:dyDescent="0.3">
      <c r="A119" s="6" t="s">
        <v>129</v>
      </c>
      <c r="B119" s="6" t="s">
        <v>130</v>
      </c>
      <c r="C119" s="5">
        <v>5</v>
      </c>
    </row>
    <row r="120" spans="1:3" x14ac:dyDescent="0.3">
      <c r="A120" s="6" t="s">
        <v>131</v>
      </c>
      <c r="B120" s="6" t="s">
        <v>130</v>
      </c>
      <c r="C120" s="5">
        <v>6</v>
      </c>
    </row>
    <row r="121" spans="1:3" x14ac:dyDescent="0.3">
      <c r="A121" s="6" t="s">
        <v>132</v>
      </c>
      <c r="B121" s="6" t="s">
        <v>133</v>
      </c>
      <c r="C121" s="5">
        <v>7</v>
      </c>
    </row>
    <row r="122" spans="1:3" x14ac:dyDescent="0.3">
      <c r="A122" s="6" t="s">
        <v>134</v>
      </c>
      <c r="B122" s="6" t="s">
        <v>133</v>
      </c>
      <c r="C122" s="5">
        <v>6</v>
      </c>
    </row>
    <row r="123" spans="1:3" x14ac:dyDescent="0.3">
      <c r="A123" s="6" t="s">
        <v>135</v>
      </c>
      <c r="B123" s="6" t="s">
        <v>136</v>
      </c>
      <c r="C123" s="5">
        <v>6</v>
      </c>
    </row>
    <row r="124" spans="1:3" x14ac:dyDescent="0.3">
      <c r="A124" s="6" t="s">
        <v>137</v>
      </c>
      <c r="B124" s="6" t="s">
        <v>136</v>
      </c>
      <c r="C124" s="5">
        <v>6</v>
      </c>
    </row>
    <row r="125" spans="1:3" x14ac:dyDescent="0.3">
      <c r="A125" s="6" t="s">
        <v>138</v>
      </c>
      <c r="B125" s="6" t="s">
        <v>139</v>
      </c>
      <c r="C125" s="5">
        <v>7</v>
      </c>
    </row>
    <row r="126" spans="1:3" x14ac:dyDescent="0.3">
      <c r="A126" s="6" t="s">
        <v>140</v>
      </c>
      <c r="B126" s="6" t="s">
        <v>139</v>
      </c>
      <c r="C126" s="5">
        <v>6</v>
      </c>
    </row>
    <row r="127" spans="1:3" x14ac:dyDescent="0.3">
      <c r="A127" s="6" t="s">
        <v>936</v>
      </c>
      <c r="B127" s="6" t="s">
        <v>937</v>
      </c>
      <c r="C127" s="5">
        <v>5</v>
      </c>
    </row>
    <row r="128" spans="1:3" x14ac:dyDescent="0.3">
      <c r="A128" s="6" t="s">
        <v>141</v>
      </c>
      <c r="B128" s="6" t="s">
        <v>142</v>
      </c>
      <c r="C128" s="5">
        <v>3</v>
      </c>
    </row>
    <row r="129" spans="1:3" x14ac:dyDescent="0.3">
      <c r="A129" s="6" t="s">
        <v>938</v>
      </c>
      <c r="B129" s="6" t="s">
        <v>939</v>
      </c>
    </row>
    <row r="130" spans="1:3" x14ac:dyDescent="0.3">
      <c r="A130" s="6" t="s">
        <v>940</v>
      </c>
      <c r="B130" s="6" t="s">
        <v>941</v>
      </c>
      <c r="C130" s="5">
        <v>6</v>
      </c>
    </row>
    <row r="131" spans="1:3" x14ac:dyDescent="0.3">
      <c r="A131" s="6" t="s">
        <v>942</v>
      </c>
      <c r="B131" s="6" t="s">
        <v>839</v>
      </c>
      <c r="C131" s="5">
        <v>3</v>
      </c>
    </row>
    <row r="132" spans="1:3" x14ac:dyDescent="0.3">
      <c r="A132" s="6" t="s">
        <v>943</v>
      </c>
      <c r="B132" s="6" t="s">
        <v>944</v>
      </c>
      <c r="C132" s="5">
        <v>4</v>
      </c>
    </row>
    <row r="133" spans="1:3" x14ac:dyDescent="0.3">
      <c r="A133" s="6" t="s">
        <v>945</v>
      </c>
      <c r="B133" s="6" t="s">
        <v>944</v>
      </c>
      <c r="C133" s="5">
        <v>3</v>
      </c>
    </row>
    <row r="134" spans="1:3" x14ac:dyDescent="0.3">
      <c r="A134" s="6" t="s">
        <v>946</v>
      </c>
      <c r="B134" s="6" t="s">
        <v>841</v>
      </c>
      <c r="C134" s="5">
        <v>3</v>
      </c>
    </row>
    <row r="135" spans="1:3" x14ac:dyDescent="0.3">
      <c r="A135" s="6" t="s">
        <v>840</v>
      </c>
      <c r="B135" s="6" t="s">
        <v>841</v>
      </c>
      <c r="C135" s="5">
        <v>3</v>
      </c>
    </row>
    <row r="136" spans="1:3" x14ac:dyDescent="0.3">
      <c r="A136" s="6" t="s">
        <v>947</v>
      </c>
      <c r="B136" s="6" t="s">
        <v>948</v>
      </c>
    </row>
    <row r="137" spans="1:3" x14ac:dyDescent="0.3">
      <c r="A137" s="6" t="s">
        <v>949</v>
      </c>
      <c r="B137" s="6" t="s">
        <v>843</v>
      </c>
      <c r="C137" s="5">
        <v>3</v>
      </c>
    </row>
    <row r="138" spans="1:3" x14ac:dyDescent="0.3">
      <c r="A138" s="6" t="s">
        <v>842</v>
      </c>
      <c r="B138" s="6" t="s">
        <v>843</v>
      </c>
      <c r="C138" s="5">
        <v>3</v>
      </c>
    </row>
    <row r="139" spans="1:3" x14ac:dyDescent="0.3">
      <c r="A139" s="6" t="s">
        <v>435</v>
      </c>
      <c r="B139" s="6" t="s">
        <v>436</v>
      </c>
      <c r="C139" s="5">
        <v>1</v>
      </c>
    </row>
    <row r="140" spans="1:3" x14ac:dyDescent="0.3">
      <c r="A140" s="6" t="s">
        <v>950</v>
      </c>
      <c r="B140" s="6" t="s">
        <v>951</v>
      </c>
    </row>
    <row r="141" spans="1:3" x14ac:dyDescent="0.3">
      <c r="A141" s="6" t="s">
        <v>952</v>
      </c>
      <c r="B141" s="6" t="s">
        <v>845</v>
      </c>
      <c r="C141" s="5">
        <v>4</v>
      </c>
    </row>
    <row r="142" spans="1:3" x14ac:dyDescent="0.3">
      <c r="A142" s="6" t="s">
        <v>844</v>
      </c>
      <c r="B142" s="6" t="s">
        <v>845</v>
      </c>
      <c r="C142" s="5">
        <v>4</v>
      </c>
    </row>
    <row r="143" spans="1:3" x14ac:dyDescent="0.3">
      <c r="A143" s="6" t="s">
        <v>953</v>
      </c>
      <c r="B143" s="6" t="s">
        <v>954</v>
      </c>
      <c r="C143" s="5">
        <v>4</v>
      </c>
    </row>
    <row r="144" spans="1:3" x14ac:dyDescent="0.3">
      <c r="A144" s="6" t="s">
        <v>955</v>
      </c>
      <c r="B144" s="6" t="s">
        <v>956</v>
      </c>
    </row>
    <row r="145" spans="1:3" x14ac:dyDescent="0.3">
      <c r="A145" s="6" t="s">
        <v>957</v>
      </c>
      <c r="B145" s="6" t="s">
        <v>730</v>
      </c>
      <c r="C145" s="5">
        <v>3</v>
      </c>
    </row>
    <row r="146" spans="1:3" x14ac:dyDescent="0.3">
      <c r="A146" s="6" t="s">
        <v>729</v>
      </c>
      <c r="B146" s="6" t="s">
        <v>730</v>
      </c>
      <c r="C146" s="5">
        <v>3</v>
      </c>
    </row>
    <row r="147" spans="1:3" x14ac:dyDescent="0.3">
      <c r="A147" s="6" t="s">
        <v>958</v>
      </c>
      <c r="B147" s="6" t="s">
        <v>959</v>
      </c>
    </row>
    <row r="148" spans="1:3" x14ac:dyDescent="0.3">
      <c r="A148" s="6" t="s">
        <v>960</v>
      </c>
      <c r="B148" s="6" t="s">
        <v>961</v>
      </c>
    </row>
    <row r="149" spans="1:3" x14ac:dyDescent="0.3">
      <c r="A149" s="6" t="s">
        <v>962</v>
      </c>
      <c r="B149" s="6" t="s">
        <v>963</v>
      </c>
      <c r="C149" s="5">
        <v>3</v>
      </c>
    </row>
    <row r="150" spans="1:3" x14ac:dyDescent="0.3">
      <c r="A150" s="6" t="s">
        <v>964</v>
      </c>
      <c r="B150" s="6" t="s">
        <v>963</v>
      </c>
      <c r="C150" s="5">
        <v>3</v>
      </c>
    </row>
    <row r="151" spans="1:3" x14ac:dyDescent="0.3">
      <c r="A151" s="6" t="s">
        <v>146</v>
      </c>
      <c r="B151" s="6" t="s">
        <v>147</v>
      </c>
      <c r="C151" s="5">
        <v>3</v>
      </c>
    </row>
    <row r="152" spans="1:3" x14ac:dyDescent="0.3">
      <c r="A152" s="6" t="s">
        <v>148</v>
      </c>
      <c r="B152" s="6" t="s">
        <v>149</v>
      </c>
      <c r="C152" s="5">
        <v>3</v>
      </c>
    </row>
    <row r="153" spans="1:3" x14ac:dyDescent="0.3">
      <c r="A153" s="6" t="s">
        <v>965</v>
      </c>
      <c r="B153" s="6" t="s">
        <v>966</v>
      </c>
      <c r="C153" s="5">
        <v>4</v>
      </c>
    </row>
    <row r="154" spans="1:3" x14ac:dyDescent="0.3">
      <c r="A154" s="6" t="s">
        <v>858</v>
      </c>
      <c r="B154" s="6" t="s">
        <v>859</v>
      </c>
    </row>
    <row r="155" spans="1:3" x14ac:dyDescent="0.3">
      <c r="A155" s="6" t="s">
        <v>967</v>
      </c>
      <c r="B155" s="6" t="s">
        <v>761</v>
      </c>
      <c r="C155" s="5">
        <v>3</v>
      </c>
    </row>
    <row r="156" spans="1:3" x14ac:dyDescent="0.3">
      <c r="A156" s="6" t="s">
        <v>760</v>
      </c>
      <c r="B156" s="6" t="s">
        <v>761</v>
      </c>
      <c r="C156" s="5">
        <v>3</v>
      </c>
    </row>
    <row r="157" spans="1:3" x14ac:dyDescent="0.3">
      <c r="A157" s="6" t="s">
        <v>411</v>
      </c>
      <c r="B157" s="6" t="s">
        <v>412</v>
      </c>
      <c r="C157" s="5">
        <v>5</v>
      </c>
    </row>
    <row r="158" spans="1:3" x14ac:dyDescent="0.3">
      <c r="A158" s="6" t="s">
        <v>413</v>
      </c>
      <c r="B158" s="6" t="s">
        <v>412</v>
      </c>
      <c r="C158" s="5">
        <v>5</v>
      </c>
    </row>
    <row r="159" spans="1:3" x14ac:dyDescent="0.3">
      <c r="A159" s="6" t="s">
        <v>769</v>
      </c>
      <c r="B159" s="6" t="s">
        <v>412</v>
      </c>
      <c r="C159" s="5">
        <v>5</v>
      </c>
    </row>
    <row r="160" spans="1:3" x14ac:dyDescent="0.3">
      <c r="A160" s="6" t="s">
        <v>311</v>
      </c>
      <c r="B160" s="6" t="s">
        <v>312</v>
      </c>
      <c r="C160" s="5">
        <v>5</v>
      </c>
    </row>
    <row r="161" spans="1:3" x14ac:dyDescent="0.3">
      <c r="A161" s="6" t="s">
        <v>313</v>
      </c>
      <c r="B161" s="6" t="s">
        <v>312</v>
      </c>
      <c r="C161" s="5">
        <v>5</v>
      </c>
    </row>
    <row r="162" spans="1:3" x14ac:dyDescent="0.3">
      <c r="A162" s="6" t="s">
        <v>332</v>
      </c>
      <c r="B162" s="6" t="s">
        <v>333</v>
      </c>
      <c r="C162" s="5">
        <v>3</v>
      </c>
    </row>
    <row r="163" spans="1:3" x14ac:dyDescent="0.3">
      <c r="A163" s="6" t="s">
        <v>334</v>
      </c>
      <c r="B163" s="6" t="s">
        <v>333</v>
      </c>
      <c r="C163" s="5">
        <v>3</v>
      </c>
    </row>
    <row r="164" spans="1:3" x14ac:dyDescent="0.3">
      <c r="A164" s="6" t="s">
        <v>776</v>
      </c>
      <c r="B164" s="6" t="s">
        <v>777</v>
      </c>
      <c r="C164" s="5">
        <v>3</v>
      </c>
    </row>
    <row r="165" spans="1:3" x14ac:dyDescent="0.3">
      <c r="A165" s="6" t="s">
        <v>864</v>
      </c>
      <c r="B165" s="6" t="s">
        <v>865</v>
      </c>
    </row>
    <row r="166" spans="1:3" x14ac:dyDescent="0.3">
      <c r="A166" s="6" t="s">
        <v>795</v>
      </c>
      <c r="B166" s="6" t="s">
        <v>796</v>
      </c>
      <c r="C166" s="5">
        <v>3</v>
      </c>
    </row>
    <row r="167" spans="1:3" x14ac:dyDescent="0.3">
      <c r="A167" s="6" t="s">
        <v>443</v>
      </c>
      <c r="B167" s="6" t="s">
        <v>444</v>
      </c>
      <c r="C167" s="5">
        <v>3</v>
      </c>
    </row>
    <row r="168" spans="1:3" x14ac:dyDescent="0.3">
      <c r="A168" s="6" t="s">
        <v>866</v>
      </c>
      <c r="B168" s="6" t="s">
        <v>867</v>
      </c>
    </row>
    <row r="169" spans="1:3" x14ac:dyDescent="0.3">
      <c r="A169" s="6" t="s">
        <v>808</v>
      </c>
      <c r="B169" s="6" t="s">
        <v>807</v>
      </c>
      <c r="C169" s="5">
        <v>4</v>
      </c>
    </row>
    <row r="170" spans="1:3" x14ac:dyDescent="0.3">
      <c r="A170" s="6" t="s">
        <v>806</v>
      </c>
      <c r="B170" s="6" t="s">
        <v>807</v>
      </c>
      <c r="C170" s="5">
        <v>4</v>
      </c>
    </row>
    <row r="171" spans="1:3" x14ac:dyDescent="0.3">
      <c r="A171" s="6" t="s">
        <v>868</v>
      </c>
      <c r="B171" s="6" t="s">
        <v>869</v>
      </c>
    </row>
    <row r="172" spans="1:3" x14ac:dyDescent="0.3">
      <c r="A172" s="6" t="s">
        <v>870</v>
      </c>
      <c r="B172" s="6" t="s">
        <v>871</v>
      </c>
    </row>
    <row r="173" spans="1:3" x14ac:dyDescent="0.3">
      <c r="A173" s="6" t="s">
        <v>750</v>
      </c>
      <c r="B173" s="6" t="s">
        <v>751</v>
      </c>
      <c r="C173" s="5">
        <v>3</v>
      </c>
    </row>
    <row r="174" spans="1:3" x14ac:dyDescent="0.3">
      <c r="A174" s="6" t="s">
        <v>383</v>
      </c>
      <c r="B174" s="6" t="s">
        <v>384</v>
      </c>
      <c r="C174" s="5">
        <v>3</v>
      </c>
    </row>
    <row r="175" spans="1:3" x14ac:dyDescent="0.3">
      <c r="A175" s="6" t="s">
        <v>681</v>
      </c>
      <c r="B175" s="6" t="s">
        <v>682</v>
      </c>
      <c r="C175" s="5">
        <v>1</v>
      </c>
    </row>
    <row r="176" spans="1:3" x14ac:dyDescent="0.3">
      <c r="A176" s="6" t="s">
        <v>704</v>
      </c>
      <c r="B176" s="6" t="s">
        <v>705</v>
      </c>
      <c r="C176" s="5">
        <v>1</v>
      </c>
    </row>
    <row r="177" spans="1:4" x14ac:dyDescent="0.3">
      <c r="A177" s="6" t="s">
        <v>725</v>
      </c>
      <c r="B177" s="6" t="s">
        <v>726</v>
      </c>
      <c r="C177" s="5">
        <v>3</v>
      </c>
    </row>
    <row r="178" spans="1:4" x14ac:dyDescent="0.3">
      <c r="A178" s="6" t="s">
        <v>706</v>
      </c>
      <c r="B178" s="6" t="s">
        <v>707</v>
      </c>
      <c r="C178" s="5">
        <v>2</v>
      </c>
    </row>
    <row r="179" spans="1:4" x14ac:dyDescent="0.3">
      <c r="A179" s="6" t="s">
        <v>862</v>
      </c>
      <c r="B179" s="6" t="s">
        <v>863</v>
      </c>
      <c r="C179" s="5">
        <v>3</v>
      </c>
    </row>
    <row r="180" spans="1:4" x14ac:dyDescent="0.3">
      <c r="A180" s="6" t="s">
        <v>748</v>
      </c>
      <c r="B180" s="6" t="s">
        <v>749</v>
      </c>
      <c r="C180" s="5">
        <v>3</v>
      </c>
    </row>
    <row r="181" spans="1:4" x14ac:dyDescent="0.3">
      <c r="A181" s="6" t="s">
        <v>647</v>
      </c>
      <c r="B181" s="6" t="s">
        <v>648</v>
      </c>
      <c r="C181" s="5">
        <v>4</v>
      </c>
    </row>
    <row r="182" spans="1:4" x14ac:dyDescent="0.3">
      <c r="A182" s="6" t="s">
        <v>727</v>
      </c>
      <c r="B182" s="6" t="s">
        <v>728</v>
      </c>
      <c r="C182" s="5">
        <v>3</v>
      </c>
    </row>
    <row r="183" spans="1:4" x14ac:dyDescent="0.3">
      <c r="A183" s="6" t="s">
        <v>701</v>
      </c>
      <c r="B183" s="6" t="s">
        <v>700</v>
      </c>
      <c r="C183" s="5">
        <v>2</v>
      </c>
    </row>
    <row r="184" spans="1:4" x14ac:dyDescent="0.3">
      <c r="A184" s="6" t="s">
        <v>561</v>
      </c>
      <c r="B184" s="6" t="s">
        <v>562</v>
      </c>
      <c r="C184" s="5">
        <v>4</v>
      </c>
    </row>
    <row r="185" spans="1:4" x14ac:dyDescent="0.3">
      <c r="A185" s="6" t="s">
        <v>679</v>
      </c>
      <c r="B185" s="6" t="s">
        <v>680</v>
      </c>
      <c r="C185" s="5">
        <v>4</v>
      </c>
    </row>
    <row r="186" spans="1:4" x14ac:dyDescent="0.3">
      <c r="A186" s="6" t="s">
        <v>665</v>
      </c>
      <c r="B186" s="6" t="s">
        <v>666</v>
      </c>
      <c r="C186" s="5">
        <v>3</v>
      </c>
    </row>
    <row r="187" spans="1:4" x14ac:dyDescent="0.3">
      <c r="A187" s="6" t="s">
        <v>721</v>
      </c>
      <c r="B187" s="6" t="s">
        <v>722</v>
      </c>
      <c r="C187" s="5">
        <v>3</v>
      </c>
    </row>
    <row r="188" spans="1:4" x14ac:dyDescent="0.3">
      <c r="A188" s="6" t="s">
        <v>731</v>
      </c>
      <c r="B188" s="6" t="s">
        <v>732</v>
      </c>
      <c r="C188" s="5">
        <v>3</v>
      </c>
      <c r="D188" s="2"/>
    </row>
    <row r="189" spans="1:4" x14ac:dyDescent="0.3">
      <c r="A189" s="6" t="s">
        <v>675</v>
      </c>
      <c r="B189" s="6" t="s">
        <v>676</v>
      </c>
      <c r="C189" s="5">
        <v>4</v>
      </c>
      <c r="D189" s="2"/>
    </row>
  </sheetData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F0"/>
    <pageSetUpPr fitToPage="1"/>
  </sheetPr>
  <dimension ref="A1:G215"/>
  <sheetViews>
    <sheetView topLeftCell="A216" workbookViewId="0"/>
  </sheetViews>
  <sheetFormatPr defaultColWidth="9.109375" defaultRowHeight="14.4" x14ac:dyDescent="0.3"/>
  <cols>
    <col min="1" max="1" width="25.88671875" style="6" customWidth="1"/>
    <col min="2" max="2" width="32.6640625" style="6" customWidth="1"/>
    <col min="3" max="7" width="9.109375" style="6"/>
    <col min="8" max="16384" width="9.109375" style="1"/>
  </cols>
  <sheetData>
    <row r="1" spans="1:5" x14ac:dyDescent="0.3">
      <c r="A1" s="6" t="s">
        <v>0</v>
      </c>
      <c r="B1" s="6" t="s">
        <v>1113</v>
      </c>
    </row>
    <row r="2" spans="1:5" x14ac:dyDescent="0.3">
      <c r="A2" s="6" t="s">
        <v>2</v>
      </c>
      <c r="B2" s="6" t="s">
        <v>1113</v>
      </c>
    </row>
    <row r="3" spans="1:5" x14ac:dyDescent="0.3">
      <c r="A3" s="6" t="s">
        <v>3</v>
      </c>
      <c r="B3" s="6" t="s">
        <v>1114</v>
      </c>
    </row>
    <row r="4" spans="1:5" x14ac:dyDescent="0.3">
      <c r="A4" s="6" t="s">
        <v>5</v>
      </c>
      <c r="B4" s="6" t="s">
        <v>1115</v>
      </c>
      <c r="E4" s="6" t="s">
        <v>1116</v>
      </c>
    </row>
    <row r="6" spans="1:5" x14ac:dyDescent="0.3">
      <c r="A6" s="6" t="s">
        <v>1117</v>
      </c>
      <c r="B6" s="6" t="s">
        <v>1118</v>
      </c>
      <c r="C6" s="6">
        <v>2</v>
      </c>
    </row>
    <row r="7" spans="1:5" x14ac:dyDescent="0.3">
      <c r="A7" s="6" t="s">
        <v>7</v>
      </c>
      <c r="B7" s="6" t="s">
        <v>8</v>
      </c>
      <c r="C7" s="6">
        <v>3</v>
      </c>
    </row>
    <row r="8" spans="1:5" x14ac:dyDescent="0.3">
      <c r="A8" s="6" t="s">
        <v>9</v>
      </c>
      <c r="B8" s="6" t="s">
        <v>8</v>
      </c>
      <c r="C8" s="6">
        <v>5</v>
      </c>
    </row>
    <row r="9" spans="1:5" x14ac:dyDescent="0.3">
      <c r="A9" s="6" t="s">
        <v>10</v>
      </c>
      <c r="B9" s="6" t="s">
        <v>11</v>
      </c>
      <c r="C9" s="6">
        <v>5</v>
      </c>
    </row>
    <row r="10" spans="1:5" x14ac:dyDescent="0.3">
      <c r="A10" s="6" t="s">
        <v>12</v>
      </c>
      <c r="B10" s="6" t="s">
        <v>11</v>
      </c>
      <c r="C10" s="6">
        <v>4</v>
      </c>
    </row>
    <row r="11" spans="1:5" x14ac:dyDescent="0.3">
      <c r="A11" s="6" t="s">
        <v>13</v>
      </c>
      <c r="B11" s="6" t="s">
        <v>14</v>
      </c>
      <c r="C11" s="6">
        <v>5</v>
      </c>
    </row>
    <row r="12" spans="1:5" x14ac:dyDescent="0.3">
      <c r="A12" s="6" t="s">
        <v>1119</v>
      </c>
      <c r="B12" s="6" t="s">
        <v>14</v>
      </c>
      <c r="C12" s="6">
        <v>5</v>
      </c>
    </row>
    <row r="13" spans="1:5" x14ac:dyDescent="0.3">
      <c r="A13" s="6" t="s">
        <v>15</v>
      </c>
      <c r="B13" s="6" t="s">
        <v>14</v>
      </c>
      <c r="C13" s="6">
        <v>5</v>
      </c>
    </row>
    <row r="14" spans="1:5" x14ac:dyDescent="0.3">
      <c r="A14" s="6" t="s">
        <v>16</v>
      </c>
      <c r="B14" s="6" t="s">
        <v>17</v>
      </c>
      <c r="C14" s="6">
        <v>4</v>
      </c>
    </row>
    <row r="15" spans="1:5" x14ac:dyDescent="0.3">
      <c r="A15" s="9" t="s">
        <v>1120</v>
      </c>
      <c r="B15" s="9" t="s">
        <v>17</v>
      </c>
      <c r="C15" s="6">
        <v>4</v>
      </c>
    </row>
    <row r="16" spans="1:5" x14ac:dyDescent="0.3">
      <c r="A16" s="6" t="s">
        <v>18</v>
      </c>
      <c r="B16" s="6" t="s">
        <v>17</v>
      </c>
      <c r="C16" s="6">
        <v>4</v>
      </c>
    </row>
    <row r="17" spans="1:3" x14ac:dyDescent="0.3">
      <c r="A17" s="6" t="s">
        <v>198</v>
      </c>
      <c r="B17" s="6" t="s">
        <v>199</v>
      </c>
      <c r="C17" s="6">
        <v>3</v>
      </c>
    </row>
    <row r="18" spans="1:3" x14ac:dyDescent="0.3">
      <c r="A18" s="6" t="s">
        <v>200</v>
      </c>
      <c r="B18" s="6" t="s">
        <v>199</v>
      </c>
      <c r="C18" s="6">
        <v>3</v>
      </c>
    </row>
    <row r="19" spans="1:3" x14ac:dyDescent="0.3">
      <c r="A19" s="6" t="s">
        <v>421</v>
      </c>
      <c r="B19" s="6" t="s">
        <v>422</v>
      </c>
      <c r="C19" s="6">
        <v>3</v>
      </c>
    </row>
    <row r="20" spans="1:3" x14ac:dyDescent="0.3">
      <c r="A20" s="6" t="s">
        <v>19</v>
      </c>
      <c r="B20" s="6" t="s">
        <v>20</v>
      </c>
      <c r="C20" s="6">
        <v>4</v>
      </c>
    </row>
    <row r="21" spans="1:3" x14ac:dyDescent="0.3">
      <c r="A21" s="6" t="s">
        <v>1121</v>
      </c>
      <c r="B21" s="6" t="s">
        <v>20</v>
      </c>
      <c r="C21" s="6">
        <v>4</v>
      </c>
    </row>
    <row r="22" spans="1:3" x14ac:dyDescent="0.3">
      <c r="A22" s="6" t="s">
        <v>21</v>
      </c>
      <c r="B22" s="6" t="s">
        <v>20</v>
      </c>
      <c r="C22" s="6">
        <v>4</v>
      </c>
    </row>
    <row r="23" spans="1:3" x14ac:dyDescent="0.3">
      <c r="A23" s="6" t="s">
        <v>169</v>
      </c>
      <c r="B23" s="6" t="s">
        <v>170</v>
      </c>
      <c r="C23" s="6">
        <v>4</v>
      </c>
    </row>
    <row r="24" spans="1:3" x14ac:dyDescent="0.3">
      <c r="A24" s="6" t="s">
        <v>171</v>
      </c>
      <c r="B24" s="6" t="s">
        <v>170</v>
      </c>
      <c r="C24" s="6">
        <v>4</v>
      </c>
    </row>
    <row r="25" spans="1:3" x14ac:dyDescent="0.3">
      <c r="A25" s="6" t="s">
        <v>1122</v>
      </c>
      <c r="B25" s="6" t="s">
        <v>1123</v>
      </c>
      <c r="C25" s="6">
        <v>3</v>
      </c>
    </row>
    <row r="26" spans="1:3" x14ac:dyDescent="0.3">
      <c r="A26" s="6" t="s">
        <v>1124</v>
      </c>
      <c r="B26" s="6" t="s">
        <v>648</v>
      </c>
      <c r="C26" s="6">
        <v>4</v>
      </c>
    </row>
    <row r="27" spans="1:3" x14ac:dyDescent="0.3">
      <c r="A27" s="6" t="s">
        <v>647</v>
      </c>
      <c r="B27" s="6" t="s">
        <v>648</v>
      </c>
      <c r="C27" s="6">
        <v>4</v>
      </c>
    </row>
    <row r="28" spans="1:3" x14ac:dyDescent="0.3">
      <c r="A28" s="6" t="s">
        <v>22</v>
      </c>
      <c r="B28" s="6" t="s">
        <v>23</v>
      </c>
      <c r="C28" s="6">
        <v>4</v>
      </c>
    </row>
    <row r="29" spans="1:3" x14ac:dyDescent="0.3">
      <c r="A29" s="6" t="s">
        <v>24</v>
      </c>
      <c r="B29" s="6" t="s">
        <v>25</v>
      </c>
      <c r="C29" s="6">
        <v>4</v>
      </c>
    </row>
    <row r="30" spans="1:3" x14ac:dyDescent="0.3">
      <c r="A30" s="6" t="s">
        <v>26</v>
      </c>
      <c r="B30" s="6" t="s">
        <v>27</v>
      </c>
      <c r="C30" s="6">
        <v>5</v>
      </c>
    </row>
    <row r="31" spans="1:3" x14ac:dyDescent="0.3">
      <c r="A31" s="6" t="s">
        <v>28</v>
      </c>
      <c r="B31" s="6" t="s">
        <v>27</v>
      </c>
      <c r="C31" s="6">
        <v>5</v>
      </c>
    </row>
    <row r="32" spans="1:3" x14ac:dyDescent="0.3">
      <c r="A32" s="6" t="s">
        <v>29</v>
      </c>
      <c r="B32" s="6" t="s">
        <v>30</v>
      </c>
      <c r="C32" s="6">
        <v>3</v>
      </c>
    </row>
    <row r="33" spans="1:3" x14ac:dyDescent="0.3">
      <c r="A33" s="6" t="s">
        <v>31</v>
      </c>
      <c r="B33" s="6" t="s">
        <v>30</v>
      </c>
      <c r="C33" s="6">
        <v>3</v>
      </c>
    </row>
    <row r="34" spans="1:3" x14ac:dyDescent="0.3">
      <c r="A34" s="6" t="s">
        <v>583</v>
      </c>
      <c r="B34" s="6" t="s">
        <v>584</v>
      </c>
      <c r="C34" s="6">
        <v>5</v>
      </c>
    </row>
    <row r="35" spans="1:3" x14ac:dyDescent="0.3">
      <c r="A35" s="6" t="s">
        <v>581</v>
      </c>
      <c r="B35" s="6" t="s">
        <v>584</v>
      </c>
      <c r="C35" s="6">
        <v>3</v>
      </c>
    </row>
    <row r="36" spans="1:3" x14ac:dyDescent="0.3">
      <c r="A36" s="6" t="s">
        <v>1125</v>
      </c>
      <c r="B36" s="6" t="s">
        <v>385</v>
      </c>
      <c r="C36" s="6">
        <v>5</v>
      </c>
    </row>
    <row r="37" spans="1:3" x14ac:dyDescent="0.3">
      <c r="A37" s="6" t="s">
        <v>824</v>
      </c>
      <c r="B37" s="6" t="s">
        <v>825</v>
      </c>
      <c r="C37" s="6">
        <v>5</v>
      </c>
    </row>
    <row r="38" spans="1:3" x14ac:dyDescent="0.3">
      <c r="A38" s="6" t="s">
        <v>1126</v>
      </c>
      <c r="B38" s="6" t="s">
        <v>1127</v>
      </c>
      <c r="C38" s="6">
        <v>7</v>
      </c>
    </row>
    <row r="39" spans="1:3" x14ac:dyDescent="0.3">
      <c r="A39" s="6" t="s">
        <v>1128</v>
      </c>
      <c r="B39" s="6" t="s">
        <v>1127</v>
      </c>
      <c r="C39" s="6">
        <v>7</v>
      </c>
    </row>
    <row r="40" spans="1:3" x14ac:dyDescent="0.3">
      <c r="A40" s="6" t="s">
        <v>1129</v>
      </c>
      <c r="B40" s="6" t="s">
        <v>1130</v>
      </c>
      <c r="C40" s="6">
        <v>4</v>
      </c>
    </row>
    <row r="41" spans="1:3" x14ac:dyDescent="0.3">
      <c r="A41" s="6" t="s">
        <v>1131</v>
      </c>
      <c r="B41" s="6" t="s">
        <v>1130</v>
      </c>
      <c r="C41" s="6">
        <v>4</v>
      </c>
    </row>
    <row r="42" spans="1:3" x14ac:dyDescent="0.3">
      <c r="A42" s="6" t="s">
        <v>1132</v>
      </c>
      <c r="B42" s="6" t="s">
        <v>1133</v>
      </c>
      <c r="C42" s="6">
        <v>2</v>
      </c>
    </row>
    <row r="43" spans="1:3" x14ac:dyDescent="0.3">
      <c r="A43" s="6" t="s">
        <v>427</v>
      </c>
      <c r="B43" s="6" t="s">
        <v>428</v>
      </c>
      <c r="C43" s="6">
        <v>5</v>
      </c>
    </row>
    <row r="44" spans="1:3" x14ac:dyDescent="0.3">
      <c r="A44" s="6" t="s">
        <v>430</v>
      </c>
      <c r="B44" s="6" t="s">
        <v>431</v>
      </c>
      <c r="C44" s="6">
        <v>5</v>
      </c>
    </row>
    <row r="45" spans="1:3" x14ac:dyDescent="0.3">
      <c r="A45" s="6" t="s">
        <v>1134</v>
      </c>
      <c r="B45" s="6" t="s">
        <v>1135</v>
      </c>
      <c r="C45" s="6">
        <v>3</v>
      </c>
    </row>
    <row r="46" spans="1:3" x14ac:dyDescent="0.3">
      <c r="A46" s="6" t="s">
        <v>32</v>
      </c>
      <c r="B46" s="6" t="s">
        <v>33</v>
      </c>
      <c r="C46" s="6">
        <v>7</v>
      </c>
    </row>
    <row r="47" spans="1:3" x14ac:dyDescent="0.3">
      <c r="A47" s="6" t="s">
        <v>34</v>
      </c>
      <c r="B47" s="6" t="s">
        <v>33</v>
      </c>
      <c r="C47" s="6">
        <v>6</v>
      </c>
    </row>
    <row r="48" spans="1:3" x14ac:dyDescent="0.3">
      <c r="A48" s="6" t="s">
        <v>35</v>
      </c>
      <c r="B48" s="6" t="s">
        <v>36</v>
      </c>
      <c r="C48" s="6">
        <v>6</v>
      </c>
    </row>
    <row r="49" spans="1:3" x14ac:dyDescent="0.3">
      <c r="A49" s="6" t="s">
        <v>37</v>
      </c>
      <c r="B49" s="6" t="s">
        <v>36</v>
      </c>
      <c r="C49" s="6">
        <v>5</v>
      </c>
    </row>
    <row r="50" spans="1:3" x14ac:dyDescent="0.3">
      <c r="A50" s="6" t="s">
        <v>38</v>
      </c>
      <c r="B50" s="6" t="s">
        <v>39</v>
      </c>
      <c r="C50" s="6">
        <v>7</v>
      </c>
    </row>
    <row r="51" spans="1:3" x14ac:dyDescent="0.3">
      <c r="A51" s="6" t="s">
        <v>40</v>
      </c>
      <c r="B51" s="6" t="s">
        <v>39</v>
      </c>
      <c r="C51" s="6">
        <v>6</v>
      </c>
    </row>
    <row r="52" spans="1:3" x14ac:dyDescent="0.3">
      <c r="A52" s="6" t="s">
        <v>41</v>
      </c>
      <c r="B52" s="6" t="s">
        <v>42</v>
      </c>
      <c r="C52" s="6">
        <v>5</v>
      </c>
    </row>
    <row r="53" spans="1:3" x14ac:dyDescent="0.3">
      <c r="A53" s="6" t="s">
        <v>43</v>
      </c>
      <c r="B53" s="6" t="s">
        <v>42</v>
      </c>
      <c r="C53" s="6">
        <v>5</v>
      </c>
    </row>
    <row r="54" spans="1:3" x14ac:dyDescent="0.3">
      <c r="A54" s="6" t="s">
        <v>907</v>
      </c>
      <c r="B54" s="6" t="s">
        <v>908</v>
      </c>
      <c r="C54" s="6">
        <v>7</v>
      </c>
    </row>
    <row r="55" spans="1:3" x14ac:dyDescent="0.3">
      <c r="A55" s="6" t="s">
        <v>44</v>
      </c>
      <c r="B55" s="6" t="s">
        <v>45</v>
      </c>
      <c r="C55" s="6">
        <v>5</v>
      </c>
    </row>
    <row r="56" spans="1:3" x14ac:dyDescent="0.3">
      <c r="A56" s="6" t="s">
        <v>46</v>
      </c>
      <c r="B56" s="6" t="s">
        <v>45</v>
      </c>
      <c r="C56" s="6">
        <v>6</v>
      </c>
    </row>
    <row r="57" spans="1:3" x14ac:dyDescent="0.3">
      <c r="A57" s="6" t="s">
        <v>156</v>
      </c>
      <c r="B57" s="6" t="s">
        <v>157</v>
      </c>
      <c r="C57" s="6">
        <v>6</v>
      </c>
    </row>
    <row r="58" spans="1:3" x14ac:dyDescent="0.3">
      <c r="A58" s="6" t="s">
        <v>47</v>
      </c>
      <c r="B58" s="6" t="s">
        <v>48</v>
      </c>
      <c r="C58" s="6">
        <v>7</v>
      </c>
    </row>
    <row r="59" spans="1:3" x14ac:dyDescent="0.3">
      <c r="A59" s="6" t="s">
        <v>49</v>
      </c>
      <c r="B59" s="6" t="s">
        <v>48</v>
      </c>
      <c r="C59" s="6">
        <v>6</v>
      </c>
    </row>
    <row r="60" spans="1:3" x14ac:dyDescent="0.3">
      <c r="A60" s="6" t="s">
        <v>158</v>
      </c>
      <c r="B60" s="6" t="s">
        <v>159</v>
      </c>
      <c r="C60" s="6">
        <v>6</v>
      </c>
    </row>
    <row r="61" spans="1:3" x14ac:dyDescent="0.3">
      <c r="A61" s="6" t="s">
        <v>50</v>
      </c>
      <c r="B61" s="6" t="s">
        <v>51</v>
      </c>
      <c r="C61" s="6">
        <v>6</v>
      </c>
    </row>
    <row r="62" spans="1:3" x14ac:dyDescent="0.3">
      <c r="A62" s="6" t="s">
        <v>1136</v>
      </c>
      <c r="B62" s="6" t="s">
        <v>51</v>
      </c>
      <c r="C62" s="6">
        <v>6</v>
      </c>
    </row>
    <row r="63" spans="1:3" x14ac:dyDescent="0.3">
      <c r="A63" s="6" t="s">
        <v>52</v>
      </c>
      <c r="B63" s="6" t="s">
        <v>51</v>
      </c>
      <c r="C63" s="6">
        <v>6</v>
      </c>
    </row>
    <row r="64" spans="1:3" x14ac:dyDescent="0.3">
      <c r="A64" s="6" t="s">
        <v>53</v>
      </c>
      <c r="B64" s="6" t="s">
        <v>54</v>
      </c>
      <c r="C64" s="6">
        <v>7</v>
      </c>
    </row>
    <row r="65" spans="1:3" x14ac:dyDescent="0.3">
      <c r="A65" s="6" t="s">
        <v>55</v>
      </c>
      <c r="B65" s="6" t="s">
        <v>54</v>
      </c>
      <c r="C65" s="6">
        <v>6</v>
      </c>
    </row>
    <row r="66" spans="1:3" x14ac:dyDescent="0.3">
      <c r="A66" s="6" t="s">
        <v>1137</v>
      </c>
      <c r="B66" s="6" t="s">
        <v>1138</v>
      </c>
      <c r="C66" s="6">
        <v>6</v>
      </c>
    </row>
    <row r="67" spans="1:3" x14ac:dyDescent="0.3">
      <c r="A67" s="6" t="s">
        <v>1139</v>
      </c>
      <c r="B67" s="6" t="s">
        <v>1138</v>
      </c>
      <c r="C67" s="6">
        <v>6</v>
      </c>
    </row>
    <row r="68" spans="1:3" x14ac:dyDescent="0.3">
      <c r="A68" s="6" t="s">
        <v>1140</v>
      </c>
      <c r="B68" s="6" t="s">
        <v>1141</v>
      </c>
      <c r="C68" s="6">
        <v>4</v>
      </c>
    </row>
    <row r="69" spans="1:3" x14ac:dyDescent="0.3">
      <c r="A69" s="6" t="s">
        <v>1142</v>
      </c>
      <c r="B69" s="6" t="s">
        <v>1143</v>
      </c>
      <c r="C69" s="6">
        <v>4</v>
      </c>
    </row>
    <row r="70" spans="1:3" x14ac:dyDescent="0.3">
      <c r="A70" s="6" t="s">
        <v>1144</v>
      </c>
      <c r="B70" s="6" t="s">
        <v>1143</v>
      </c>
      <c r="C70" s="6">
        <v>4</v>
      </c>
    </row>
    <row r="71" spans="1:3" x14ac:dyDescent="0.3">
      <c r="A71" s="6" t="s">
        <v>834</v>
      </c>
      <c r="B71" s="6" t="s">
        <v>1145</v>
      </c>
      <c r="C71" s="6">
        <v>5</v>
      </c>
    </row>
    <row r="72" spans="1:3" x14ac:dyDescent="0.3">
      <c r="A72" s="6" t="s">
        <v>347</v>
      </c>
      <c r="B72" s="6" t="s">
        <v>57</v>
      </c>
      <c r="C72" s="6">
        <v>2</v>
      </c>
    </row>
    <row r="73" spans="1:3" x14ac:dyDescent="0.3">
      <c r="A73" s="6" t="s">
        <v>348</v>
      </c>
      <c r="B73" s="6" t="s">
        <v>57</v>
      </c>
      <c r="C73" s="6">
        <v>2</v>
      </c>
    </row>
    <row r="74" spans="1:3" x14ac:dyDescent="0.3">
      <c r="A74" s="6" t="s">
        <v>56</v>
      </c>
      <c r="B74" s="6" t="s">
        <v>57</v>
      </c>
      <c r="C74" s="6">
        <v>2</v>
      </c>
    </row>
    <row r="75" spans="1:3" x14ac:dyDescent="0.3">
      <c r="A75" s="6" t="s">
        <v>58</v>
      </c>
      <c r="B75" s="6" t="s">
        <v>59</v>
      </c>
      <c r="C75" s="6">
        <v>3</v>
      </c>
    </row>
    <row r="76" spans="1:3" x14ac:dyDescent="0.3">
      <c r="A76" s="6" t="s">
        <v>60</v>
      </c>
      <c r="B76" s="6" t="s">
        <v>61</v>
      </c>
      <c r="C76" s="6">
        <v>5</v>
      </c>
    </row>
    <row r="77" spans="1:3" x14ac:dyDescent="0.3">
      <c r="A77" s="6" t="s">
        <v>62</v>
      </c>
      <c r="B77" s="6" t="s">
        <v>61</v>
      </c>
      <c r="C77" s="6">
        <v>6</v>
      </c>
    </row>
    <row r="78" spans="1:3" x14ac:dyDescent="0.3">
      <c r="A78" s="6" t="s">
        <v>63</v>
      </c>
      <c r="B78" s="6" t="s">
        <v>64</v>
      </c>
      <c r="C78" s="6">
        <v>7</v>
      </c>
    </row>
    <row r="79" spans="1:3" x14ac:dyDescent="0.3">
      <c r="A79" s="6" t="s">
        <v>65</v>
      </c>
      <c r="B79" s="6" t="s">
        <v>64</v>
      </c>
      <c r="C79" s="6">
        <v>6</v>
      </c>
    </row>
    <row r="80" spans="1:3" x14ac:dyDescent="0.3">
      <c r="A80" s="6" t="s">
        <v>66</v>
      </c>
      <c r="B80" s="6" t="s">
        <v>67</v>
      </c>
      <c r="C80" s="6">
        <v>6</v>
      </c>
    </row>
    <row r="81" spans="1:7" x14ac:dyDescent="0.3">
      <c r="A81" s="6" t="s">
        <v>1146</v>
      </c>
      <c r="B81" s="6" t="s">
        <v>67</v>
      </c>
      <c r="C81" s="6">
        <v>6</v>
      </c>
    </row>
    <row r="82" spans="1:7" x14ac:dyDescent="0.3">
      <c r="A82" s="6" t="s">
        <v>68</v>
      </c>
      <c r="B82" s="6" t="s">
        <v>67</v>
      </c>
      <c r="C82" s="6">
        <v>6</v>
      </c>
    </row>
    <row r="83" spans="1:7" x14ac:dyDescent="0.3">
      <c r="A83" s="6" t="s">
        <v>69</v>
      </c>
      <c r="B83" s="6" t="s">
        <v>70</v>
      </c>
      <c r="C83" s="6">
        <v>6</v>
      </c>
    </row>
    <row r="84" spans="1:7" x14ac:dyDescent="0.3">
      <c r="A84" s="9" t="s">
        <v>1147</v>
      </c>
      <c r="B84" s="9" t="s">
        <v>70</v>
      </c>
      <c r="C84" s="6">
        <v>6</v>
      </c>
    </row>
    <row r="85" spans="1:7" x14ac:dyDescent="0.3">
      <c r="A85" s="6" t="s">
        <v>71</v>
      </c>
      <c r="B85" s="6" t="s">
        <v>70</v>
      </c>
      <c r="C85" s="6">
        <v>6</v>
      </c>
    </row>
    <row r="86" spans="1:7" x14ac:dyDescent="0.3">
      <c r="A86" s="6" t="s">
        <v>1148</v>
      </c>
      <c r="B86" s="6" t="s">
        <v>1149</v>
      </c>
      <c r="C86" s="6">
        <v>2</v>
      </c>
    </row>
    <row r="87" spans="1:7" x14ac:dyDescent="0.3">
      <c r="A87" s="9" t="s">
        <v>1150</v>
      </c>
      <c r="B87" s="9" t="s">
        <v>1149</v>
      </c>
      <c r="C87" s="6">
        <v>2</v>
      </c>
    </row>
    <row r="88" spans="1:7" s="2" customFormat="1" x14ac:dyDescent="0.3">
      <c r="A88" s="6" t="s">
        <v>1151</v>
      </c>
      <c r="B88" s="6" t="s">
        <v>596</v>
      </c>
      <c r="C88" s="6">
        <v>4</v>
      </c>
      <c r="D88" s="6"/>
      <c r="E88" s="6"/>
      <c r="F88" s="6"/>
      <c r="G88" s="6"/>
    </row>
    <row r="89" spans="1:7" s="2" customFormat="1" x14ac:dyDescent="0.3">
      <c r="A89" s="6" t="s">
        <v>595</v>
      </c>
      <c r="B89" s="6" t="s">
        <v>596</v>
      </c>
      <c r="C89" s="6">
        <v>4</v>
      </c>
      <c r="D89" s="6"/>
      <c r="E89" s="6"/>
      <c r="F89" s="6"/>
      <c r="G89" s="6"/>
    </row>
    <row r="90" spans="1:7" s="2" customFormat="1" x14ac:dyDescent="0.3">
      <c r="A90" s="6" t="s">
        <v>1152</v>
      </c>
      <c r="B90" s="6" t="s">
        <v>1153</v>
      </c>
      <c r="C90" s="6">
        <v>4</v>
      </c>
      <c r="D90" s="6"/>
      <c r="E90" s="6"/>
      <c r="F90" s="6"/>
      <c r="G90" s="6"/>
    </row>
    <row r="91" spans="1:7" x14ac:dyDescent="0.3">
      <c r="A91" s="6" t="s">
        <v>1154</v>
      </c>
      <c r="B91" s="6" t="s">
        <v>1153</v>
      </c>
      <c r="C91" s="6">
        <v>4</v>
      </c>
    </row>
    <row r="92" spans="1:7" x14ac:dyDescent="0.3">
      <c r="A92" s="6" t="s">
        <v>1155</v>
      </c>
      <c r="B92" s="6" t="s">
        <v>598</v>
      </c>
      <c r="C92" s="6">
        <v>4</v>
      </c>
    </row>
    <row r="93" spans="1:7" x14ac:dyDescent="0.3">
      <c r="A93" s="6" t="s">
        <v>597</v>
      </c>
      <c r="B93" s="6" t="s">
        <v>598</v>
      </c>
      <c r="C93" s="6">
        <v>4</v>
      </c>
    </row>
    <row r="94" spans="1:7" x14ac:dyDescent="0.3">
      <c r="A94" s="6" t="s">
        <v>72</v>
      </c>
      <c r="B94" s="6" t="s">
        <v>73</v>
      </c>
      <c r="C94" s="6">
        <v>4</v>
      </c>
    </row>
    <row r="95" spans="1:7" x14ac:dyDescent="0.3">
      <c r="A95" s="6" t="s">
        <v>74</v>
      </c>
      <c r="B95" s="6" t="s">
        <v>73</v>
      </c>
      <c r="C95" s="6">
        <v>4</v>
      </c>
    </row>
    <row r="96" spans="1:7" x14ac:dyDescent="0.3">
      <c r="A96" s="6" t="s">
        <v>75</v>
      </c>
      <c r="B96" s="6" t="s">
        <v>76</v>
      </c>
      <c r="C96" s="6">
        <v>4</v>
      </c>
    </row>
    <row r="97" spans="1:3" x14ac:dyDescent="0.3">
      <c r="A97" s="6" t="s">
        <v>1156</v>
      </c>
      <c r="B97" s="6" t="s">
        <v>76</v>
      </c>
      <c r="C97" s="6">
        <v>4</v>
      </c>
    </row>
    <row r="98" spans="1:3" x14ac:dyDescent="0.3">
      <c r="A98" s="6" t="s">
        <v>77</v>
      </c>
      <c r="B98" s="6" t="s">
        <v>76</v>
      </c>
      <c r="C98" s="6">
        <v>3</v>
      </c>
    </row>
    <row r="99" spans="1:3" x14ac:dyDescent="0.3">
      <c r="A99" s="6" t="s">
        <v>78</v>
      </c>
      <c r="B99" s="6" t="s">
        <v>79</v>
      </c>
      <c r="C99" s="6">
        <v>4</v>
      </c>
    </row>
    <row r="100" spans="1:3" x14ac:dyDescent="0.3">
      <c r="A100" s="6" t="s">
        <v>1157</v>
      </c>
      <c r="B100" s="6" t="s">
        <v>79</v>
      </c>
      <c r="C100" s="6">
        <v>4</v>
      </c>
    </row>
    <row r="101" spans="1:3" x14ac:dyDescent="0.3">
      <c r="A101" s="6" t="s">
        <v>80</v>
      </c>
      <c r="B101" s="6" t="s">
        <v>79</v>
      </c>
      <c r="C101" s="6">
        <v>4</v>
      </c>
    </row>
    <row r="102" spans="1:3" x14ac:dyDescent="0.3">
      <c r="A102" s="6" t="s">
        <v>81</v>
      </c>
      <c r="B102" s="6" t="s">
        <v>82</v>
      </c>
      <c r="C102" s="6">
        <v>3</v>
      </c>
    </row>
    <row r="103" spans="1:3" x14ac:dyDescent="0.3">
      <c r="A103" s="6" t="s">
        <v>1158</v>
      </c>
      <c r="B103" s="6" t="s">
        <v>82</v>
      </c>
      <c r="C103" s="6">
        <v>3</v>
      </c>
    </row>
    <row r="104" spans="1:3" x14ac:dyDescent="0.3">
      <c r="A104" s="6" t="s">
        <v>83</v>
      </c>
      <c r="B104" s="6" t="s">
        <v>82</v>
      </c>
      <c r="C104" s="6">
        <v>3</v>
      </c>
    </row>
    <row r="105" spans="1:3" x14ac:dyDescent="0.3">
      <c r="A105" s="6" t="s">
        <v>84</v>
      </c>
      <c r="B105" s="6" t="s">
        <v>85</v>
      </c>
      <c r="C105" s="6">
        <v>4</v>
      </c>
    </row>
    <row r="106" spans="1:3" x14ac:dyDescent="0.3">
      <c r="A106" s="6" t="s">
        <v>86</v>
      </c>
      <c r="B106" s="6" t="s">
        <v>85</v>
      </c>
      <c r="C106" s="6">
        <v>4</v>
      </c>
    </row>
    <row r="107" spans="1:3" x14ac:dyDescent="0.3">
      <c r="A107" s="6" t="s">
        <v>875</v>
      </c>
      <c r="B107" s="6" t="s">
        <v>88</v>
      </c>
      <c r="C107" s="6">
        <v>4</v>
      </c>
    </row>
    <row r="108" spans="1:3" x14ac:dyDescent="0.3">
      <c r="A108" s="6" t="s">
        <v>87</v>
      </c>
      <c r="B108" s="6" t="s">
        <v>88</v>
      </c>
      <c r="C108" s="6">
        <v>3</v>
      </c>
    </row>
    <row r="109" spans="1:3" x14ac:dyDescent="0.3">
      <c r="A109" s="6" t="s">
        <v>89</v>
      </c>
      <c r="B109" s="6" t="s">
        <v>90</v>
      </c>
      <c r="C109" s="6">
        <v>3</v>
      </c>
    </row>
    <row r="110" spans="1:3" x14ac:dyDescent="0.3">
      <c r="A110" s="6" t="s">
        <v>1159</v>
      </c>
      <c r="B110" s="6" t="s">
        <v>90</v>
      </c>
      <c r="C110" s="6">
        <v>3</v>
      </c>
    </row>
    <row r="111" spans="1:3" x14ac:dyDescent="0.3">
      <c r="A111" s="6" t="s">
        <v>91</v>
      </c>
      <c r="B111" s="6" t="s">
        <v>90</v>
      </c>
      <c r="C111" s="6">
        <v>3</v>
      </c>
    </row>
    <row r="112" spans="1:3" x14ac:dyDescent="0.3">
      <c r="A112" s="6" t="s">
        <v>92</v>
      </c>
      <c r="B112" s="6" t="s">
        <v>93</v>
      </c>
      <c r="C112" s="6">
        <v>3</v>
      </c>
    </row>
    <row r="113" spans="1:3" x14ac:dyDescent="0.3">
      <c r="A113" s="6" t="s">
        <v>94</v>
      </c>
      <c r="B113" s="6" t="s">
        <v>93</v>
      </c>
      <c r="C113" s="6">
        <v>3</v>
      </c>
    </row>
    <row r="114" spans="1:3" x14ac:dyDescent="0.3">
      <c r="A114" s="6" t="s">
        <v>95</v>
      </c>
      <c r="B114" s="6" t="s">
        <v>96</v>
      </c>
      <c r="C114" s="6">
        <v>3</v>
      </c>
    </row>
    <row r="115" spans="1:3" x14ac:dyDescent="0.3">
      <c r="A115" s="6" t="s">
        <v>97</v>
      </c>
      <c r="B115" s="6" t="s">
        <v>96</v>
      </c>
      <c r="C115" s="6">
        <v>3</v>
      </c>
    </row>
    <row r="116" spans="1:3" x14ac:dyDescent="0.3">
      <c r="A116" s="6" t="s">
        <v>1160</v>
      </c>
      <c r="B116" s="6" t="s">
        <v>1161</v>
      </c>
      <c r="C116" s="6">
        <v>3</v>
      </c>
    </row>
    <row r="117" spans="1:3" x14ac:dyDescent="0.3">
      <c r="A117" s="6" t="s">
        <v>1162</v>
      </c>
      <c r="B117" s="6" t="s">
        <v>1161</v>
      </c>
      <c r="C117" s="6">
        <v>3</v>
      </c>
    </row>
    <row r="118" spans="1:3" x14ac:dyDescent="0.3">
      <c r="A118" s="6" t="s">
        <v>98</v>
      </c>
      <c r="B118" s="6" t="s">
        <v>99</v>
      </c>
      <c r="C118" s="6">
        <v>3</v>
      </c>
    </row>
    <row r="119" spans="1:3" x14ac:dyDescent="0.3">
      <c r="A119" s="6" t="s">
        <v>1163</v>
      </c>
      <c r="B119" s="6" t="s">
        <v>99</v>
      </c>
      <c r="C119" s="6">
        <v>3</v>
      </c>
    </row>
    <row r="120" spans="1:3" x14ac:dyDescent="0.3">
      <c r="A120" s="6" t="s">
        <v>100</v>
      </c>
      <c r="B120" s="6" t="s">
        <v>101</v>
      </c>
      <c r="C120" s="6">
        <v>4</v>
      </c>
    </row>
    <row r="121" spans="1:3" x14ac:dyDescent="0.3">
      <c r="A121" s="6" t="s">
        <v>1164</v>
      </c>
      <c r="B121" s="6" t="s">
        <v>516</v>
      </c>
      <c r="C121" s="6">
        <v>3</v>
      </c>
    </row>
    <row r="122" spans="1:3" x14ac:dyDescent="0.3">
      <c r="A122" s="6" t="s">
        <v>515</v>
      </c>
      <c r="B122" s="6" t="s">
        <v>516</v>
      </c>
      <c r="C122" s="6">
        <v>3</v>
      </c>
    </row>
    <row r="123" spans="1:3" x14ac:dyDescent="0.3">
      <c r="A123" s="6" t="s">
        <v>102</v>
      </c>
      <c r="B123" s="6" t="s">
        <v>103</v>
      </c>
      <c r="C123" s="6">
        <v>3</v>
      </c>
    </row>
    <row r="124" spans="1:3" x14ac:dyDescent="0.3">
      <c r="A124" s="6" t="s">
        <v>1165</v>
      </c>
      <c r="B124" s="6" t="s">
        <v>103</v>
      </c>
      <c r="C124" s="6">
        <v>3</v>
      </c>
    </row>
    <row r="125" spans="1:3" x14ac:dyDescent="0.3">
      <c r="A125" s="6" t="s">
        <v>104</v>
      </c>
      <c r="B125" s="6" t="s">
        <v>103</v>
      </c>
      <c r="C125" s="6">
        <v>3</v>
      </c>
    </row>
    <row r="126" spans="1:3" x14ac:dyDescent="0.3">
      <c r="A126" s="6" t="s">
        <v>1166</v>
      </c>
      <c r="B126" s="6" t="s">
        <v>106</v>
      </c>
      <c r="C126" s="6">
        <v>4</v>
      </c>
    </row>
    <row r="127" spans="1:3" x14ac:dyDescent="0.3">
      <c r="A127" s="9" t="s">
        <v>105</v>
      </c>
      <c r="B127" s="9" t="s">
        <v>106</v>
      </c>
      <c r="C127" s="6">
        <v>4</v>
      </c>
    </row>
    <row r="128" spans="1:3" x14ac:dyDescent="0.3">
      <c r="A128" s="6" t="s">
        <v>107</v>
      </c>
      <c r="B128" s="6" t="s">
        <v>106</v>
      </c>
      <c r="C128" s="6">
        <v>4</v>
      </c>
    </row>
    <row r="129" spans="1:3" x14ac:dyDescent="0.3">
      <c r="A129" s="6" t="s">
        <v>1167</v>
      </c>
      <c r="B129" s="6" t="s">
        <v>1168</v>
      </c>
      <c r="C129" s="6">
        <v>3</v>
      </c>
    </row>
    <row r="130" spans="1:3" x14ac:dyDescent="0.3">
      <c r="A130" s="6" t="s">
        <v>1169</v>
      </c>
      <c r="B130" s="6" t="s">
        <v>1170</v>
      </c>
      <c r="C130" s="6">
        <v>5</v>
      </c>
    </row>
    <row r="131" spans="1:3" x14ac:dyDescent="0.3">
      <c r="A131" s="6" t="s">
        <v>1171</v>
      </c>
      <c r="B131" s="6" t="s">
        <v>1172</v>
      </c>
      <c r="C131" s="6">
        <v>4</v>
      </c>
    </row>
    <row r="132" spans="1:3" x14ac:dyDescent="0.3">
      <c r="A132" s="6" t="s">
        <v>387</v>
      </c>
      <c r="B132" s="6" t="s">
        <v>388</v>
      </c>
      <c r="C132" s="6">
        <v>5</v>
      </c>
    </row>
    <row r="133" spans="1:3" x14ac:dyDescent="0.3">
      <c r="A133" s="6" t="s">
        <v>389</v>
      </c>
      <c r="B133" s="6" t="s">
        <v>388</v>
      </c>
      <c r="C133" s="6">
        <v>5</v>
      </c>
    </row>
    <row r="134" spans="1:3" x14ac:dyDescent="0.3">
      <c r="A134" s="6" t="s">
        <v>108</v>
      </c>
      <c r="B134" s="6" t="s">
        <v>109</v>
      </c>
      <c r="C134" s="6">
        <v>9</v>
      </c>
    </row>
    <row r="135" spans="1:3" x14ac:dyDescent="0.3">
      <c r="A135" s="6" t="s">
        <v>110</v>
      </c>
      <c r="B135" s="6" t="s">
        <v>109</v>
      </c>
      <c r="C135" s="6">
        <v>8</v>
      </c>
    </row>
    <row r="136" spans="1:3" x14ac:dyDescent="0.3">
      <c r="A136" s="6" t="s">
        <v>111</v>
      </c>
      <c r="B136" s="6" t="s">
        <v>112</v>
      </c>
      <c r="C136" s="6">
        <v>8</v>
      </c>
    </row>
    <row r="137" spans="1:3" x14ac:dyDescent="0.3">
      <c r="A137" s="6" t="s">
        <v>113</v>
      </c>
      <c r="B137" s="6" t="s">
        <v>112</v>
      </c>
      <c r="C137" s="6">
        <v>7</v>
      </c>
    </row>
    <row r="138" spans="1:3" x14ac:dyDescent="0.3">
      <c r="A138" s="6" t="s">
        <v>116</v>
      </c>
      <c r="B138" s="6" t="s">
        <v>115</v>
      </c>
      <c r="C138" s="6">
        <v>9</v>
      </c>
    </row>
    <row r="139" spans="1:3" x14ac:dyDescent="0.3">
      <c r="A139" s="6" t="s">
        <v>117</v>
      </c>
      <c r="B139" s="6" t="s">
        <v>118</v>
      </c>
      <c r="C139" s="6">
        <v>8</v>
      </c>
    </row>
    <row r="140" spans="1:3" x14ac:dyDescent="0.3">
      <c r="A140" s="9" t="s">
        <v>1173</v>
      </c>
      <c r="B140" s="9" t="s">
        <v>118</v>
      </c>
      <c r="C140" s="6">
        <v>8</v>
      </c>
    </row>
    <row r="141" spans="1:3" x14ac:dyDescent="0.3">
      <c r="A141" s="6" t="s">
        <v>1174</v>
      </c>
      <c r="B141" s="6" t="s">
        <v>1175</v>
      </c>
      <c r="C141" s="6">
        <v>3</v>
      </c>
    </row>
    <row r="142" spans="1:3" x14ac:dyDescent="0.3">
      <c r="A142" s="6" t="s">
        <v>1176</v>
      </c>
      <c r="B142" s="6" t="s">
        <v>1175</v>
      </c>
      <c r="C142" s="6">
        <v>3</v>
      </c>
    </row>
    <row r="143" spans="1:3" x14ac:dyDescent="0.3">
      <c r="A143" s="6" t="s">
        <v>1177</v>
      </c>
      <c r="B143" s="6" t="s">
        <v>1175</v>
      </c>
      <c r="C143" s="6">
        <v>4</v>
      </c>
    </row>
    <row r="144" spans="1:3" x14ac:dyDescent="0.3">
      <c r="A144" s="6" t="s">
        <v>1178</v>
      </c>
      <c r="B144" s="6" t="s">
        <v>1179</v>
      </c>
      <c r="C144" s="6">
        <v>3</v>
      </c>
    </row>
    <row r="145" spans="1:3" x14ac:dyDescent="0.3">
      <c r="A145" s="6" t="s">
        <v>1180</v>
      </c>
      <c r="B145" s="6" t="s">
        <v>1181</v>
      </c>
      <c r="C145" s="6">
        <v>3</v>
      </c>
    </row>
    <row r="146" spans="1:3" x14ac:dyDescent="0.3">
      <c r="A146" s="6" t="s">
        <v>1182</v>
      </c>
      <c r="B146" s="6" t="s">
        <v>1181</v>
      </c>
      <c r="C146" s="6">
        <v>3</v>
      </c>
    </row>
    <row r="147" spans="1:3" x14ac:dyDescent="0.3">
      <c r="A147" s="6" t="s">
        <v>1183</v>
      </c>
      <c r="B147" s="6" t="s">
        <v>1184</v>
      </c>
      <c r="C147" s="6">
        <v>7</v>
      </c>
    </row>
    <row r="148" spans="1:3" x14ac:dyDescent="0.3">
      <c r="A148" s="6" t="s">
        <v>1185</v>
      </c>
      <c r="B148" s="6" t="s">
        <v>1184</v>
      </c>
      <c r="C148" s="6">
        <v>5</v>
      </c>
    </row>
    <row r="149" spans="1:3" x14ac:dyDescent="0.3">
      <c r="A149" s="6" t="s">
        <v>119</v>
      </c>
      <c r="B149" s="6" t="s">
        <v>120</v>
      </c>
      <c r="C149" s="6">
        <v>5</v>
      </c>
    </row>
    <row r="150" spans="1:3" x14ac:dyDescent="0.3">
      <c r="A150" s="6" t="s">
        <v>121</v>
      </c>
      <c r="B150" s="6" t="s">
        <v>122</v>
      </c>
      <c r="C150" s="6">
        <v>6</v>
      </c>
    </row>
    <row r="151" spans="1:3" x14ac:dyDescent="0.3">
      <c r="A151" s="6" t="s">
        <v>123</v>
      </c>
      <c r="B151" s="6" t="s">
        <v>124</v>
      </c>
      <c r="C151" s="6">
        <v>8</v>
      </c>
    </row>
    <row r="152" spans="1:3" x14ac:dyDescent="0.3">
      <c r="A152" s="6" t="s">
        <v>125</v>
      </c>
      <c r="B152" s="6" t="s">
        <v>124</v>
      </c>
      <c r="C152" s="6">
        <v>8</v>
      </c>
    </row>
    <row r="153" spans="1:3" x14ac:dyDescent="0.3">
      <c r="A153" s="6" t="s">
        <v>126</v>
      </c>
      <c r="B153" s="6" t="s">
        <v>127</v>
      </c>
      <c r="C153" s="6">
        <v>5</v>
      </c>
    </row>
    <row r="154" spans="1:3" x14ac:dyDescent="0.3">
      <c r="A154" s="6" t="s">
        <v>128</v>
      </c>
      <c r="B154" s="6" t="s">
        <v>127</v>
      </c>
      <c r="C154" s="6">
        <v>5</v>
      </c>
    </row>
    <row r="155" spans="1:3" x14ac:dyDescent="0.3">
      <c r="A155" s="6" t="s">
        <v>129</v>
      </c>
      <c r="B155" s="6" t="s">
        <v>130</v>
      </c>
      <c r="C155" s="6">
        <v>5</v>
      </c>
    </row>
    <row r="156" spans="1:3" x14ac:dyDescent="0.3">
      <c r="A156" s="6" t="s">
        <v>131</v>
      </c>
      <c r="B156" s="6" t="s">
        <v>130</v>
      </c>
      <c r="C156" s="6">
        <v>6</v>
      </c>
    </row>
    <row r="157" spans="1:3" x14ac:dyDescent="0.3">
      <c r="A157" s="6" t="s">
        <v>132</v>
      </c>
      <c r="B157" s="6" t="s">
        <v>133</v>
      </c>
      <c r="C157" s="6">
        <v>7</v>
      </c>
    </row>
    <row r="158" spans="1:3" x14ac:dyDescent="0.3">
      <c r="A158" s="6" t="s">
        <v>134</v>
      </c>
      <c r="B158" s="6" t="s">
        <v>133</v>
      </c>
      <c r="C158" s="6">
        <v>6</v>
      </c>
    </row>
    <row r="159" spans="1:3" x14ac:dyDescent="0.3">
      <c r="A159" s="6" t="s">
        <v>135</v>
      </c>
      <c r="B159" s="6" t="s">
        <v>136</v>
      </c>
      <c r="C159" s="6">
        <v>6</v>
      </c>
    </row>
    <row r="160" spans="1:3" x14ac:dyDescent="0.3">
      <c r="A160" s="6" t="s">
        <v>137</v>
      </c>
      <c r="B160" s="6" t="s">
        <v>136</v>
      </c>
      <c r="C160" s="6">
        <v>6</v>
      </c>
    </row>
    <row r="161" spans="1:3" x14ac:dyDescent="0.3">
      <c r="A161" s="6" t="s">
        <v>138</v>
      </c>
      <c r="B161" s="6" t="s">
        <v>139</v>
      </c>
      <c r="C161" s="6">
        <v>7</v>
      </c>
    </row>
    <row r="162" spans="1:3" x14ac:dyDescent="0.3">
      <c r="A162" s="6" t="s">
        <v>140</v>
      </c>
      <c r="B162" s="6" t="s">
        <v>139</v>
      </c>
      <c r="C162" s="6">
        <v>6</v>
      </c>
    </row>
    <row r="163" spans="1:3" x14ac:dyDescent="0.3">
      <c r="A163" s="6" t="s">
        <v>1186</v>
      </c>
      <c r="B163" s="6" t="s">
        <v>835</v>
      </c>
      <c r="C163" s="6">
        <v>5</v>
      </c>
    </row>
    <row r="164" spans="1:3" x14ac:dyDescent="0.3">
      <c r="A164" s="6" t="s">
        <v>1187</v>
      </c>
      <c r="B164" s="6" t="s">
        <v>837</v>
      </c>
      <c r="C164" s="6">
        <v>3</v>
      </c>
    </row>
    <row r="165" spans="1:3" x14ac:dyDescent="0.3">
      <c r="A165" s="6" t="s">
        <v>836</v>
      </c>
      <c r="B165" s="6" t="s">
        <v>837</v>
      </c>
      <c r="C165" s="6">
        <v>3</v>
      </c>
    </row>
    <row r="166" spans="1:3" x14ac:dyDescent="0.3">
      <c r="A166" s="6" t="s">
        <v>141</v>
      </c>
      <c r="B166" s="6" t="s">
        <v>142</v>
      </c>
      <c r="C166" s="6">
        <v>3</v>
      </c>
    </row>
    <row r="167" spans="1:3" x14ac:dyDescent="0.3">
      <c r="A167" s="6" t="s">
        <v>1188</v>
      </c>
      <c r="B167" s="6" t="s">
        <v>886</v>
      </c>
      <c r="C167" s="6">
        <v>2</v>
      </c>
    </row>
    <row r="168" spans="1:3" x14ac:dyDescent="0.3">
      <c r="A168" s="6" t="s">
        <v>1189</v>
      </c>
      <c r="B168" s="6" t="s">
        <v>886</v>
      </c>
      <c r="C168" s="6">
        <v>2</v>
      </c>
    </row>
    <row r="169" spans="1:3" x14ac:dyDescent="0.3">
      <c r="A169" s="6" t="s">
        <v>885</v>
      </c>
      <c r="B169" s="6" t="s">
        <v>886</v>
      </c>
      <c r="C169" s="6">
        <v>2</v>
      </c>
    </row>
    <row r="170" spans="1:3" x14ac:dyDescent="0.3">
      <c r="A170" s="6" t="s">
        <v>432</v>
      </c>
      <c r="B170" s="6" t="s">
        <v>433</v>
      </c>
      <c r="C170" s="6">
        <v>4</v>
      </c>
    </row>
    <row r="171" spans="1:3" x14ac:dyDescent="0.3">
      <c r="A171" s="9" t="s">
        <v>1190</v>
      </c>
      <c r="B171" s="9" t="s">
        <v>433</v>
      </c>
      <c r="C171" s="6">
        <v>4</v>
      </c>
    </row>
    <row r="172" spans="1:3" x14ac:dyDescent="0.3">
      <c r="A172" s="6" t="s">
        <v>434</v>
      </c>
      <c r="B172" s="6" t="s">
        <v>433</v>
      </c>
      <c r="C172" s="6">
        <v>4</v>
      </c>
    </row>
    <row r="173" spans="1:3" x14ac:dyDescent="0.3">
      <c r="A173" s="6" t="s">
        <v>1191</v>
      </c>
      <c r="B173" s="6" t="s">
        <v>1192</v>
      </c>
      <c r="C173" s="6">
        <v>4</v>
      </c>
    </row>
    <row r="174" spans="1:3" x14ac:dyDescent="0.3">
      <c r="A174" s="6" t="s">
        <v>1193</v>
      </c>
      <c r="B174" s="6" t="s">
        <v>1194</v>
      </c>
      <c r="C174" s="6">
        <v>4</v>
      </c>
    </row>
    <row r="175" spans="1:3" x14ac:dyDescent="0.3">
      <c r="A175" s="6" t="s">
        <v>1195</v>
      </c>
      <c r="B175" s="6" t="s">
        <v>1196</v>
      </c>
      <c r="C175" s="6">
        <v>3</v>
      </c>
    </row>
    <row r="176" spans="1:3" x14ac:dyDescent="0.3">
      <c r="A176" s="6" t="s">
        <v>1197</v>
      </c>
      <c r="B176" s="6" t="s">
        <v>1196</v>
      </c>
      <c r="C176" s="6">
        <v>1</v>
      </c>
    </row>
    <row r="177" spans="1:3" x14ac:dyDescent="0.3">
      <c r="A177" s="6" t="s">
        <v>435</v>
      </c>
      <c r="B177" s="6" t="s">
        <v>436</v>
      </c>
      <c r="C177" s="6">
        <v>1</v>
      </c>
    </row>
    <row r="178" spans="1:3" x14ac:dyDescent="0.3">
      <c r="A178" s="6" t="s">
        <v>1198</v>
      </c>
      <c r="B178" s="6" t="s">
        <v>1199</v>
      </c>
      <c r="C178" s="6">
        <v>6</v>
      </c>
    </row>
    <row r="179" spans="1:3" x14ac:dyDescent="0.3">
      <c r="A179" s="6" t="s">
        <v>1200</v>
      </c>
      <c r="B179" s="6" t="s">
        <v>1199</v>
      </c>
      <c r="C179" s="6">
        <v>6</v>
      </c>
    </row>
    <row r="180" spans="1:3" x14ac:dyDescent="0.3">
      <c r="A180" s="6" t="s">
        <v>1201</v>
      </c>
      <c r="B180" s="6" t="s">
        <v>1202</v>
      </c>
      <c r="C180" s="6">
        <v>5</v>
      </c>
    </row>
    <row r="181" spans="1:3" x14ac:dyDescent="0.3">
      <c r="A181" s="6" t="s">
        <v>1203</v>
      </c>
      <c r="B181" s="6" t="s">
        <v>1202</v>
      </c>
      <c r="C181" s="6">
        <v>5</v>
      </c>
    </row>
    <row r="182" spans="1:3" x14ac:dyDescent="0.3">
      <c r="A182" s="6" t="s">
        <v>404</v>
      </c>
      <c r="B182" s="6" t="s">
        <v>405</v>
      </c>
      <c r="C182" s="6">
        <v>3</v>
      </c>
    </row>
    <row r="183" spans="1:3" x14ac:dyDescent="0.3">
      <c r="A183" s="6" t="s">
        <v>146</v>
      </c>
      <c r="B183" s="6" t="s">
        <v>147</v>
      </c>
      <c r="C183" s="6">
        <v>3</v>
      </c>
    </row>
    <row r="184" spans="1:3" x14ac:dyDescent="0.3">
      <c r="A184" s="6" t="s">
        <v>148</v>
      </c>
      <c r="B184" s="6" t="s">
        <v>149</v>
      </c>
      <c r="C184" s="6">
        <v>3</v>
      </c>
    </row>
    <row r="185" spans="1:3" x14ac:dyDescent="0.3">
      <c r="A185" s="6" t="s">
        <v>735</v>
      </c>
      <c r="B185" s="6" t="s">
        <v>736</v>
      </c>
      <c r="C185" s="6">
        <v>5</v>
      </c>
    </row>
    <row r="186" spans="1:3" x14ac:dyDescent="0.3">
      <c r="A186" s="6" t="s">
        <v>150</v>
      </c>
      <c r="B186" s="6" t="s">
        <v>151</v>
      </c>
      <c r="C186" s="6">
        <v>3</v>
      </c>
    </row>
    <row r="187" spans="1:3" x14ac:dyDescent="0.3">
      <c r="A187" s="6" t="s">
        <v>743</v>
      </c>
      <c r="B187" s="6" t="s">
        <v>151</v>
      </c>
      <c r="C187" s="6">
        <v>4</v>
      </c>
    </row>
    <row r="188" spans="1:3" x14ac:dyDescent="0.3">
      <c r="A188" s="6" t="s">
        <v>152</v>
      </c>
      <c r="B188" s="6" t="s">
        <v>151</v>
      </c>
      <c r="C188" s="6">
        <v>3</v>
      </c>
    </row>
    <row r="189" spans="1:3" x14ac:dyDescent="0.3">
      <c r="A189" s="6" t="s">
        <v>610</v>
      </c>
      <c r="B189" s="6" t="s">
        <v>151</v>
      </c>
      <c r="C189" s="6">
        <v>4</v>
      </c>
    </row>
    <row r="190" spans="1:3" x14ac:dyDescent="0.3">
      <c r="A190" s="6" t="s">
        <v>744</v>
      </c>
      <c r="B190" s="6" t="s">
        <v>745</v>
      </c>
      <c r="C190" s="6">
        <v>5</v>
      </c>
    </row>
    <row r="191" spans="1:3" x14ac:dyDescent="0.3">
      <c r="A191" s="6" t="s">
        <v>1204</v>
      </c>
      <c r="B191" s="6" t="s">
        <v>1205</v>
      </c>
      <c r="C191" s="6">
        <v>4</v>
      </c>
    </row>
    <row r="192" spans="1:3" x14ac:dyDescent="0.3">
      <c r="A192" s="6" t="s">
        <v>746</v>
      </c>
      <c r="B192" s="6" t="s">
        <v>747</v>
      </c>
      <c r="C192" s="6">
        <v>4</v>
      </c>
    </row>
    <row r="193" spans="1:3" x14ac:dyDescent="0.3">
      <c r="A193" s="6" t="s">
        <v>615</v>
      </c>
      <c r="B193" s="6" t="s">
        <v>616</v>
      </c>
      <c r="C193" s="6">
        <v>3</v>
      </c>
    </row>
    <row r="194" spans="1:3" x14ac:dyDescent="0.3">
      <c r="A194" s="6" t="s">
        <v>752</v>
      </c>
      <c r="B194" s="6" t="s">
        <v>753</v>
      </c>
      <c r="C194" s="6">
        <v>3</v>
      </c>
    </row>
    <row r="195" spans="1:3" x14ac:dyDescent="0.3">
      <c r="A195" s="6" t="s">
        <v>153</v>
      </c>
      <c r="B195" s="6" t="s">
        <v>154</v>
      </c>
      <c r="C195" s="6">
        <v>3</v>
      </c>
    </row>
    <row r="196" spans="1:3" x14ac:dyDescent="0.3">
      <c r="A196" s="6" t="s">
        <v>155</v>
      </c>
      <c r="B196" s="6" t="s">
        <v>154</v>
      </c>
      <c r="C196" s="6">
        <v>3</v>
      </c>
    </row>
    <row r="197" spans="1:3" x14ac:dyDescent="0.3">
      <c r="A197" s="6" t="s">
        <v>774</v>
      </c>
      <c r="B197" s="6" t="s">
        <v>773</v>
      </c>
      <c r="C197" s="6">
        <v>5</v>
      </c>
    </row>
    <row r="198" spans="1:3" x14ac:dyDescent="0.3">
      <c r="A198" s="6" t="s">
        <v>772</v>
      </c>
      <c r="B198" s="6" t="s">
        <v>773</v>
      </c>
      <c r="C198" s="6">
        <v>5</v>
      </c>
    </row>
    <row r="199" spans="1:3" x14ac:dyDescent="0.3">
      <c r="A199" s="6" t="s">
        <v>780</v>
      </c>
      <c r="B199" s="6" t="s">
        <v>779</v>
      </c>
      <c r="C199" s="6">
        <v>4</v>
      </c>
    </row>
    <row r="200" spans="1:3" x14ac:dyDescent="0.3">
      <c r="A200" s="6" t="s">
        <v>778</v>
      </c>
      <c r="B200" s="6" t="s">
        <v>779</v>
      </c>
      <c r="C200" s="6">
        <v>4</v>
      </c>
    </row>
    <row r="201" spans="1:3" x14ac:dyDescent="0.3">
      <c r="A201" s="6" t="s">
        <v>781</v>
      </c>
      <c r="B201" s="6" t="s">
        <v>782</v>
      </c>
      <c r="C201" s="6">
        <v>5</v>
      </c>
    </row>
    <row r="202" spans="1:3" x14ac:dyDescent="0.3">
      <c r="A202" s="6" t="s">
        <v>785</v>
      </c>
      <c r="B202" s="6" t="s">
        <v>786</v>
      </c>
      <c r="C202" s="6">
        <v>5</v>
      </c>
    </row>
    <row r="203" spans="1:3" x14ac:dyDescent="0.3">
      <c r="A203" s="6" t="s">
        <v>789</v>
      </c>
      <c r="B203" s="6" t="s">
        <v>788</v>
      </c>
      <c r="C203" s="6">
        <v>3</v>
      </c>
    </row>
    <row r="204" spans="1:3" x14ac:dyDescent="0.3">
      <c r="A204" s="6" t="s">
        <v>787</v>
      </c>
      <c r="B204" s="6" t="s">
        <v>788</v>
      </c>
      <c r="C204" s="6">
        <v>3</v>
      </c>
    </row>
    <row r="205" spans="1:3" x14ac:dyDescent="0.3">
      <c r="A205" s="6" t="s">
        <v>250</v>
      </c>
      <c r="B205" s="6" t="s">
        <v>251</v>
      </c>
      <c r="C205" s="6">
        <v>3</v>
      </c>
    </row>
    <row r="206" spans="1:3" x14ac:dyDescent="0.3">
      <c r="A206" s="6" t="s">
        <v>252</v>
      </c>
      <c r="B206" s="6" t="s">
        <v>251</v>
      </c>
      <c r="C206" s="6">
        <v>3</v>
      </c>
    </row>
    <row r="207" spans="1:3" x14ac:dyDescent="0.3">
      <c r="A207" s="6" t="s">
        <v>797</v>
      </c>
      <c r="B207" s="6" t="s">
        <v>798</v>
      </c>
      <c r="C207" s="6">
        <v>4</v>
      </c>
    </row>
    <row r="208" spans="1:3" x14ac:dyDescent="0.3">
      <c r="A208" s="6" t="s">
        <v>803</v>
      </c>
      <c r="B208" s="6" t="s">
        <v>802</v>
      </c>
      <c r="C208" s="6">
        <v>4</v>
      </c>
    </row>
    <row r="209" spans="1:3" x14ac:dyDescent="0.3">
      <c r="A209" s="6" t="s">
        <v>801</v>
      </c>
      <c r="B209" s="6" t="s">
        <v>802</v>
      </c>
      <c r="C209" s="6">
        <v>4</v>
      </c>
    </row>
    <row r="210" spans="1:3" x14ac:dyDescent="0.3">
      <c r="A210" s="11" t="s">
        <v>606</v>
      </c>
      <c r="B210" s="11" t="s">
        <v>607</v>
      </c>
      <c r="C210" s="11">
        <v>4</v>
      </c>
    </row>
    <row r="211" spans="1:3" x14ac:dyDescent="0.3">
      <c r="A211" s="11" t="s">
        <v>710</v>
      </c>
      <c r="B211" s="11" t="s">
        <v>711</v>
      </c>
      <c r="C211" s="11">
        <v>5</v>
      </c>
    </row>
    <row r="212" spans="1:3" x14ac:dyDescent="0.3">
      <c r="A212" s="11" t="s">
        <v>639</v>
      </c>
      <c r="B212" s="11" t="s">
        <v>640</v>
      </c>
      <c r="C212" s="11">
        <v>4</v>
      </c>
    </row>
    <row r="213" spans="1:3" x14ac:dyDescent="0.3">
      <c r="A213" s="6" t="s">
        <v>712</v>
      </c>
      <c r="B213" s="6" t="s">
        <v>713</v>
      </c>
      <c r="C213" s="6">
        <v>5</v>
      </c>
    </row>
    <row r="214" spans="1:3" x14ac:dyDescent="0.3">
      <c r="A214" s="6" t="s">
        <v>603</v>
      </c>
      <c r="B214" s="6" t="s">
        <v>602</v>
      </c>
      <c r="C214" s="6">
        <v>4</v>
      </c>
    </row>
    <row r="215" spans="1:3" x14ac:dyDescent="0.3">
      <c r="A215" s="6" t="s">
        <v>799</v>
      </c>
      <c r="B215" s="6" t="s">
        <v>800</v>
      </c>
      <c r="C215" s="6">
        <v>3</v>
      </c>
    </row>
  </sheetData>
  <autoFilter ref="A5:C5" xr:uid="{00000000-0009-0000-0000-000020000000}"/>
  <pageMargins left="0.75" right="0.75" top="1" bottom="1" header="0.5" footer="0.5"/>
  <pageSetup paperSize="9" scale="2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F0"/>
  </sheetPr>
  <dimension ref="A1:E241"/>
  <sheetViews>
    <sheetView topLeftCell="A226" workbookViewId="0">
      <selection activeCell="H250" sqref="H250"/>
    </sheetView>
  </sheetViews>
  <sheetFormatPr defaultColWidth="9.109375" defaultRowHeight="14.4" x14ac:dyDescent="0.3"/>
  <cols>
    <col min="1" max="1" width="30" style="6" customWidth="1"/>
    <col min="2" max="2" width="50.88671875" style="6" bestFit="1" customWidth="1"/>
    <col min="3" max="5" width="9.109375" style="6"/>
    <col min="6" max="16384" width="9.109375" style="1"/>
  </cols>
  <sheetData>
    <row r="1" spans="1:4" x14ac:dyDescent="0.3">
      <c r="A1" s="6" t="s">
        <v>0</v>
      </c>
      <c r="B1" s="6" t="s">
        <v>1206</v>
      </c>
    </row>
    <row r="2" spans="1:4" x14ac:dyDescent="0.3">
      <c r="A2" s="6" t="s">
        <v>2</v>
      </c>
      <c r="B2" s="6" t="s">
        <v>1206</v>
      </c>
    </row>
    <row r="3" spans="1:4" x14ac:dyDescent="0.3">
      <c r="A3" s="6" t="s">
        <v>3</v>
      </c>
      <c r="B3" s="6" t="s">
        <v>1207</v>
      </c>
    </row>
    <row r="4" spans="1:4" x14ac:dyDescent="0.3">
      <c r="A4" s="6" t="s">
        <v>5</v>
      </c>
      <c r="B4" s="6" t="s">
        <v>1208</v>
      </c>
      <c r="D4" s="6" t="s">
        <v>1209</v>
      </c>
    </row>
    <row r="6" spans="1:4" x14ac:dyDescent="0.3">
      <c r="A6" s="6" t="s">
        <v>1117</v>
      </c>
      <c r="B6" s="6" t="s">
        <v>1118</v>
      </c>
      <c r="C6" s="6">
        <v>2</v>
      </c>
    </row>
    <row r="7" spans="1:4" x14ac:dyDescent="0.3">
      <c r="A7" s="6" t="s">
        <v>7</v>
      </c>
      <c r="B7" s="6" t="s">
        <v>8</v>
      </c>
      <c r="C7" s="6">
        <v>3</v>
      </c>
    </row>
    <row r="8" spans="1:4" x14ac:dyDescent="0.3">
      <c r="A8" s="6" t="s">
        <v>9</v>
      </c>
      <c r="B8" s="6" t="s">
        <v>8</v>
      </c>
      <c r="C8" s="6">
        <v>5</v>
      </c>
    </row>
    <row r="9" spans="1:4" x14ac:dyDescent="0.3">
      <c r="A9" s="6" t="s">
        <v>10</v>
      </c>
      <c r="B9" s="6" t="s">
        <v>11</v>
      </c>
      <c r="C9" s="6">
        <v>5</v>
      </c>
    </row>
    <row r="10" spans="1:4" x14ac:dyDescent="0.3">
      <c r="A10" s="6" t="s">
        <v>12</v>
      </c>
      <c r="B10" s="6" t="s">
        <v>11</v>
      </c>
      <c r="C10" s="6">
        <v>4</v>
      </c>
    </row>
    <row r="11" spans="1:4" x14ac:dyDescent="0.3">
      <c r="A11" s="6" t="s">
        <v>13</v>
      </c>
      <c r="B11" s="6" t="s">
        <v>14</v>
      </c>
      <c r="C11" s="6">
        <v>5</v>
      </c>
    </row>
    <row r="12" spans="1:4" x14ac:dyDescent="0.3">
      <c r="A12" s="6" t="s">
        <v>1119</v>
      </c>
      <c r="B12" s="6" t="s">
        <v>14</v>
      </c>
      <c r="C12" s="6">
        <v>5</v>
      </c>
    </row>
    <row r="13" spans="1:4" x14ac:dyDescent="0.3">
      <c r="A13" s="6" t="s">
        <v>15</v>
      </c>
      <c r="B13" s="6" t="s">
        <v>14</v>
      </c>
      <c r="C13" s="6">
        <v>5</v>
      </c>
    </row>
    <row r="14" spans="1:4" x14ac:dyDescent="0.3">
      <c r="A14" s="6" t="s">
        <v>16</v>
      </c>
      <c r="B14" s="6" t="s">
        <v>17</v>
      </c>
      <c r="C14" s="6">
        <v>4</v>
      </c>
    </row>
    <row r="15" spans="1:4" x14ac:dyDescent="0.3">
      <c r="A15" s="9" t="s">
        <v>1120</v>
      </c>
      <c r="B15" s="9" t="s">
        <v>17</v>
      </c>
      <c r="C15" s="6">
        <v>4</v>
      </c>
    </row>
    <row r="16" spans="1:4" x14ac:dyDescent="0.3">
      <c r="A16" s="6" t="s">
        <v>18</v>
      </c>
      <c r="B16" s="6" t="s">
        <v>17</v>
      </c>
      <c r="C16" s="6">
        <v>4</v>
      </c>
    </row>
    <row r="17" spans="1:3" x14ac:dyDescent="0.3">
      <c r="A17" s="6" t="s">
        <v>198</v>
      </c>
      <c r="B17" s="6" t="s">
        <v>199</v>
      </c>
      <c r="C17" s="6">
        <v>3</v>
      </c>
    </row>
    <row r="18" spans="1:3" x14ac:dyDescent="0.3">
      <c r="A18" s="6" t="s">
        <v>200</v>
      </c>
      <c r="B18" s="6" t="s">
        <v>199</v>
      </c>
      <c r="C18" s="6">
        <v>3</v>
      </c>
    </row>
    <row r="19" spans="1:3" x14ac:dyDescent="0.3">
      <c r="A19" s="6" t="s">
        <v>421</v>
      </c>
      <c r="B19" s="6" t="s">
        <v>422</v>
      </c>
      <c r="C19" s="6">
        <v>3</v>
      </c>
    </row>
    <row r="20" spans="1:3" x14ac:dyDescent="0.3">
      <c r="A20" s="6" t="s">
        <v>19</v>
      </c>
      <c r="B20" s="6" t="s">
        <v>20</v>
      </c>
      <c r="C20" s="6">
        <v>4</v>
      </c>
    </row>
    <row r="21" spans="1:3" x14ac:dyDescent="0.3">
      <c r="A21" s="6" t="s">
        <v>1121</v>
      </c>
      <c r="B21" s="6" t="s">
        <v>20</v>
      </c>
      <c r="C21" s="6">
        <v>4</v>
      </c>
    </row>
    <row r="22" spans="1:3" x14ac:dyDescent="0.3">
      <c r="A22" s="6" t="s">
        <v>21</v>
      </c>
      <c r="B22" s="6" t="s">
        <v>20</v>
      </c>
      <c r="C22" s="6">
        <v>4</v>
      </c>
    </row>
    <row r="23" spans="1:3" x14ac:dyDescent="0.3">
      <c r="A23" s="6" t="s">
        <v>1122</v>
      </c>
      <c r="B23" s="6" t="s">
        <v>1123</v>
      </c>
      <c r="C23" s="6">
        <v>3</v>
      </c>
    </row>
    <row r="24" spans="1:3" x14ac:dyDescent="0.3">
      <c r="A24" s="6" t="s">
        <v>1124</v>
      </c>
      <c r="B24" s="6" t="s">
        <v>648</v>
      </c>
      <c r="C24" s="6">
        <v>4</v>
      </c>
    </row>
    <row r="25" spans="1:3" x14ac:dyDescent="0.3">
      <c r="A25" s="6" t="s">
        <v>647</v>
      </c>
      <c r="B25" s="6" t="s">
        <v>648</v>
      </c>
      <c r="C25" s="6">
        <v>4</v>
      </c>
    </row>
    <row r="26" spans="1:3" x14ac:dyDescent="0.3">
      <c r="A26" s="6" t="s">
        <v>22</v>
      </c>
      <c r="B26" s="6" t="s">
        <v>23</v>
      </c>
      <c r="C26" s="6">
        <v>4</v>
      </c>
    </row>
    <row r="27" spans="1:3" x14ac:dyDescent="0.3">
      <c r="A27" s="6" t="s">
        <v>24</v>
      </c>
      <c r="B27" s="6" t="s">
        <v>25</v>
      </c>
      <c r="C27" s="6">
        <v>4</v>
      </c>
    </row>
    <row r="28" spans="1:3" x14ac:dyDescent="0.3">
      <c r="A28" s="6" t="s">
        <v>26</v>
      </c>
      <c r="B28" s="6" t="s">
        <v>27</v>
      </c>
      <c r="C28" s="6">
        <v>5</v>
      </c>
    </row>
    <row r="29" spans="1:3" x14ac:dyDescent="0.3">
      <c r="A29" s="6" t="s">
        <v>28</v>
      </c>
      <c r="B29" s="6" t="s">
        <v>27</v>
      </c>
      <c r="C29" s="6">
        <v>5</v>
      </c>
    </row>
    <row r="30" spans="1:3" x14ac:dyDescent="0.3">
      <c r="A30" s="6" t="s">
        <v>29</v>
      </c>
      <c r="B30" s="6" t="s">
        <v>30</v>
      </c>
      <c r="C30" s="6">
        <v>3</v>
      </c>
    </row>
    <row r="31" spans="1:3" x14ac:dyDescent="0.3">
      <c r="A31" s="6" t="s">
        <v>31</v>
      </c>
      <c r="B31" s="6" t="s">
        <v>30</v>
      </c>
      <c r="C31" s="6">
        <v>3</v>
      </c>
    </row>
    <row r="32" spans="1:3" x14ac:dyDescent="0.3">
      <c r="A32" s="6" t="s">
        <v>583</v>
      </c>
      <c r="B32" s="6" t="s">
        <v>584</v>
      </c>
      <c r="C32" s="6">
        <v>5</v>
      </c>
    </row>
    <row r="33" spans="1:3" x14ac:dyDescent="0.3">
      <c r="A33" s="6" t="s">
        <v>581</v>
      </c>
      <c r="B33" s="6" t="s">
        <v>584</v>
      </c>
      <c r="C33" s="6">
        <v>3</v>
      </c>
    </row>
    <row r="34" spans="1:3" x14ac:dyDescent="0.3">
      <c r="A34" s="6" t="s">
        <v>899</v>
      </c>
      <c r="B34" s="6" t="s">
        <v>900</v>
      </c>
      <c r="C34" s="6">
        <v>4</v>
      </c>
    </row>
    <row r="35" spans="1:3" x14ac:dyDescent="0.3">
      <c r="A35" s="6" t="s">
        <v>563</v>
      </c>
      <c r="B35" s="6" t="s">
        <v>900</v>
      </c>
      <c r="C35" s="6">
        <v>4</v>
      </c>
    </row>
    <row r="36" spans="1:3" x14ac:dyDescent="0.3">
      <c r="A36" s="6" t="s">
        <v>1125</v>
      </c>
      <c r="B36" s="6" t="s">
        <v>385</v>
      </c>
      <c r="C36" s="6">
        <v>5</v>
      </c>
    </row>
    <row r="37" spans="1:3" x14ac:dyDescent="0.3">
      <c r="A37" s="6" t="s">
        <v>824</v>
      </c>
      <c r="B37" s="6" t="s">
        <v>825</v>
      </c>
      <c r="C37" s="6">
        <v>5</v>
      </c>
    </row>
    <row r="38" spans="1:3" x14ac:dyDescent="0.3">
      <c r="A38" s="6" t="s">
        <v>1210</v>
      </c>
      <c r="B38" s="6" t="s">
        <v>1211</v>
      </c>
      <c r="C38" s="6">
        <v>3</v>
      </c>
    </row>
    <row r="39" spans="1:3" x14ac:dyDescent="0.3">
      <c r="A39" s="6" t="s">
        <v>1126</v>
      </c>
      <c r="B39" s="6" t="s">
        <v>1127</v>
      </c>
      <c r="C39" s="6">
        <v>7</v>
      </c>
    </row>
    <row r="40" spans="1:3" x14ac:dyDescent="0.3">
      <c r="A40" s="6" t="s">
        <v>1128</v>
      </c>
      <c r="B40" s="6" t="s">
        <v>1127</v>
      </c>
      <c r="C40" s="6">
        <v>7</v>
      </c>
    </row>
    <row r="41" spans="1:3" x14ac:dyDescent="0.3">
      <c r="A41" s="6" t="s">
        <v>1129</v>
      </c>
      <c r="B41" s="6" t="s">
        <v>1130</v>
      </c>
      <c r="C41" s="6">
        <v>4</v>
      </c>
    </row>
    <row r="42" spans="1:3" x14ac:dyDescent="0.3">
      <c r="A42" s="6" t="s">
        <v>1131</v>
      </c>
      <c r="B42" s="6" t="s">
        <v>1130</v>
      </c>
      <c r="C42" s="6">
        <v>4</v>
      </c>
    </row>
    <row r="43" spans="1:3" x14ac:dyDescent="0.3">
      <c r="A43" s="6" t="s">
        <v>427</v>
      </c>
      <c r="B43" s="6" t="s">
        <v>428</v>
      </c>
      <c r="C43" s="6">
        <v>5</v>
      </c>
    </row>
    <row r="44" spans="1:3" x14ac:dyDescent="0.3">
      <c r="A44" s="6" t="s">
        <v>430</v>
      </c>
      <c r="B44" s="6" t="s">
        <v>431</v>
      </c>
      <c r="C44" s="6">
        <v>5</v>
      </c>
    </row>
    <row r="45" spans="1:3" x14ac:dyDescent="0.3">
      <c r="A45" s="6" t="s">
        <v>1134</v>
      </c>
      <c r="B45" s="6" t="s">
        <v>1135</v>
      </c>
      <c r="C45" s="6">
        <v>3</v>
      </c>
    </row>
    <row r="46" spans="1:3" x14ac:dyDescent="0.3">
      <c r="A46" s="6" t="s">
        <v>32</v>
      </c>
      <c r="B46" s="6" t="s">
        <v>33</v>
      </c>
      <c r="C46" s="6">
        <v>7</v>
      </c>
    </row>
    <row r="47" spans="1:3" x14ac:dyDescent="0.3">
      <c r="A47" s="6" t="s">
        <v>34</v>
      </c>
      <c r="B47" s="6" t="s">
        <v>33</v>
      </c>
      <c r="C47" s="6">
        <v>6</v>
      </c>
    </row>
    <row r="48" spans="1:3" x14ac:dyDescent="0.3">
      <c r="A48" s="6" t="s">
        <v>35</v>
      </c>
      <c r="B48" s="6" t="s">
        <v>36</v>
      </c>
      <c r="C48" s="6">
        <v>6</v>
      </c>
    </row>
    <row r="49" spans="1:3" x14ac:dyDescent="0.3">
      <c r="A49" s="6" t="s">
        <v>37</v>
      </c>
      <c r="B49" s="6" t="s">
        <v>36</v>
      </c>
      <c r="C49" s="6">
        <v>5</v>
      </c>
    </row>
    <row r="50" spans="1:3" x14ac:dyDescent="0.3">
      <c r="A50" s="6" t="s">
        <v>38</v>
      </c>
      <c r="B50" s="6" t="s">
        <v>39</v>
      </c>
      <c r="C50" s="6">
        <v>7</v>
      </c>
    </row>
    <row r="51" spans="1:3" x14ac:dyDescent="0.3">
      <c r="A51" s="6" t="s">
        <v>40</v>
      </c>
      <c r="B51" s="6" t="s">
        <v>39</v>
      </c>
      <c r="C51" s="6">
        <v>6</v>
      </c>
    </row>
    <row r="52" spans="1:3" x14ac:dyDescent="0.3">
      <c r="A52" s="6" t="s">
        <v>41</v>
      </c>
      <c r="B52" s="6" t="s">
        <v>42</v>
      </c>
      <c r="C52" s="6">
        <v>5</v>
      </c>
    </row>
    <row r="53" spans="1:3" x14ac:dyDescent="0.3">
      <c r="A53" s="6" t="s">
        <v>43</v>
      </c>
      <c r="B53" s="6" t="s">
        <v>42</v>
      </c>
      <c r="C53" s="6">
        <v>5</v>
      </c>
    </row>
    <row r="54" spans="1:3" x14ac:dyDescent="0.3">
      <c r="A54" s="6" t="s">
        <v>907</v>
      </c>
      <c r="B54" s="6" t="s">
        <v>908</v>
      </c>
      <c r="C54" s="6">
        <v>7</v>
      </c>
    </row>
    <row r="55" spans="1:3" x14ac:dyDescent="0.3">
      <c r="A55" s="6" t="s">
        <v>44</v>
      </c>
      <c r="B55" s="6" t="s">
        <v>45</v>
      </c>
      <c r="C55" s="6">
        <v>5</v>
      </c>
    </row>
    <row r="56" spans="1:3" x14ac:dyDescent="0.3">
      <c r="A56" s="6" t="s">
        <v>46</v>
      </c>
      <c r="B56" s="6" t="s">
        <v>45</v>
      </c>
      <c r="C56" s="6">
        <v>6</v>
      </c>
    </row>
    <row r="57" spans="1:3" x14ac:dyDescent="0.3">
      <c r="A57" s="6" t="s">
        <v>156</v>
      </c>
      <c r="B57" s="6" t="s">
        <v>157</v>
      </c>
      <c r="C57" s="6">
        <v>6</v>
      </c>
    </row>
    <row r="58" spans="1:3" x14ac:dyDescent="0.3">
      <c r="A58" s="6" t="s">
        <v>47</v>
      </c>
      <c r="B58" s="6" t="s">
        <v>48</v>
      </c>
      <c r="C58" s="6">
        <v>7</v>
      </c>
    </row>
    <row r="59" spans="1:3" x14ac:dyDescent="0.3">
      <c r="A59" s="6" t="s">
        <v>49</v>
      </c>
      <c r="B59" s="6" t="s">
        <v>48</v>
      </c>
      <c r="C59" s="6">
        <v>6</v>
      </c>
    </row>
    <row r="60" spans="1:3" x14ac:dyDescent="0.3">
      <c r="A60" s="6" t="s">
        <v>158</v>
      </c>
      <c r="B60" s="6" t="s">
        <v>159</v>
      </c>
      <c r="C60" s="6">
        <v>6</v>
      </c>
    </row>
    <row r="61" spans="1:3" x14ac:dyDescent="0.3">
      <c r="A61" s="6" t="s">
        <v>50</v>
      </c>
      <c r="B61" s="6" t="s">
        <v>51</v>
      </c>
      <c r="C61" s="6">
        <v>6</v>
      </c>
    </row>
    <row r="62" spans="1:3" x14ac:dyDescent="0.3">
      <c r="A62" s="6" t="s">
        <v>1136</v>
      </c>
      <c r="B62" s="6" t="s">
        <v>51</v>
      </c>
      <c r="C62" s="6">
        <v>6</v>
      </c>
    </row>
    <row r="63" spans="1:3" x14ac:dyDescent="0.3">
      <c r="A63" s="6" t="s">
        <v>52</v>
      </c>
      <c r="B63" s="6" t="s">
        <v>51</v>
      </c>
      <c r="C63" s="6">
        <v>6</v>
      </c>
    </row>
    <row r="64" spans="1:3" x14ac:dyDescent="0.3">
      <c r="A64" s="6" t="s">
        <v>53</v>
      </c>
      <c r="B64" s="6" t="s">
        <v>54</v>
      </c>
      <c r="C64" s="6">
        <v>7</v>
      </c>
    </row>
    <row r="65" spans="1:3" x14ac:dyDescent="0.3">
      <c r="A65" s="6" t="s">
        <v>55</v>
      </c>
      <c r="B65" s="6" t="s">
        <v>54</v>
      </c>
      <c r="C65" s="6">
        <v>6</v>
      </c>
    </row>
    <row r="66" spans="1:3" x14ac:dyDescent="0.3">
      <c r="A66" s="6" t="s">
        <v>1137</v>
      </c>
      <c r="B66" s="6" t="s">
        <v>1138</v>
      </c>
      <c r="C66" s="6">
        <v>6</v>
      </c>
    </row>
    <row r="67" spans="1:3" x14ac:dyDescent="0.3">
      <c r="A67" s="6" t="s">
        <v>1139</v>
      </c>
      <c r="B67" s="6" t="s">
        <v>1138</v>
      </c>
      <c r="C67" s="6">
        <v>6</v>
      </c>
    </row>
    <row r="68" spans="1:3" x14ac:dyDescent="0.3">
      <c r="A68" s="6" t="s">
        <v>1140</v>
      </c>
      <c r="B68" s="6" t="s">
        <v>1141</v>
      </c>
      <c r="C68" s="6">
        <v>4</v>
      </c>
    </row>
    <row r="69" spans="1:3" x14ac:dyDescent="0.3">
      <c r="A69" s="6" t="s">
        <v>1142</v>
      </c>
      <c r="B69" s="6" t="s">
        <v>1143</v>
      </c>
      <c r="C69" s="6">
        <v>4</v>
      </c>
    </row>
    <row r="70" spans="1:3" x14ac:dyDescent="0.3">
      <c r="A70" s="6" t="s">
        <v>1144</v>
      </c>
      <c r="B70" s="6" t="s">
        <v>1143</v>
      </c>
      <c r="C70" s="6">
        <v>4</v>
      </c>
    </row>
    <row r="71" spans="1:3" x14ac:dyDescent="0.3">
      <c r="A71" s="6" t="s">
        <v>834</v>
      </c>
      <c r="B71" s="6" t="s">
        <v>1145</v>
      </c>
      <c r="C71" s="6">
        <v>5</v>
      </c>
    </row>
    <row r="72" spans="1:3" x14ac:dyDescent="0.3">
      <c r="A72" s="6" t="s">
        <v>347</v>
      </c>
      <c r="B72" s="6" t="s">
        <v>57</v>
      </c>
      <c r="C72" s="6">
        <v>2</v>
      </c>
    </row>
    <row r="73" spans="1:3" x14ac:dyDescent="0.3">
      <c r="A73" s="6" t="s">
        <v>348</v>
      </c>
      <c r="B73" s="6" t="s">
        <v>57</v>
      </c>
      <c r="C73" s="6">
        <v>2</v>
      </c>
    </row>
    <row r="74" spans="1:3" x14ac:dyDescent="0.3">
      <c r="A74" s="6" t="s">
        <v>56</v>
      </c>
      <c r="B74" s="6" t="s">
        <v>57</v>
      </c>
      <c r="C74" s="6">
        <v>2</v>
      </c>
    </row>
    <row r="75" spans="1:3" x14ac:dyDescent="0.3">
      <c r="A75" s="6" t="s">
        <v>58</v>
      </c>
      <c r="B75" s="6" t="s">
        <v>59</v>
      </c>
      <c r="C75" s="6">
        <v>3</v>
      </c>
    </row>
    <row r="76" spans="1:3" x14ac:dyDescent="0.3">
      <c r="A76" s="6" t="s">
        <v>60</v>
      </c>
      <c r="B76" s="6" t="s">
        <v>61</v>
      </c>
      <c r="C76" s="6">
        <v>5</v>
      </c>
    </row>
    <row r="77" spans="1:3" x14ac:dyDescent="0.3">
      <c r="A77" s="6" t="s">
        <v>62</v>
      </c>
      <c r="B77" s="6" t="s">
        <v>61</v>
      </c>
      <c r="C77" s="6">
        <v>6</v>
      </c>
    </row>
    <row r="78" spans="1:3" x14ac:dyDescent="0.3">
      <c r="A78" s="6" t="s">
        <v>63</v>
      </c>
      <c r="B78" s="6" t="s">
        <v>64</v>
      </c>
      <c r="C78" s="6">
        <v>7</v>
      </c>
    </row>
    <row r="79" spans="1:3" x14ac:dyDescent="0.3">
      <c r="A79" s="6" t="s">
        <v>65</v>
      </c>
      <c r="B79" s="6" t="s">
        <v>64</v>
      </c>
      <c r="C79" s="6">
        <v>6</v>
      </c>
    </row>
    <row r="80" spans="1:3" x14ac:dyDescent="0.3">
      <c r="A80" s="6" t="s">
        <v>66</v>
      </c>
      <c r="B80" s="6" t="s">
        <v>67</v>
      </c>
      <c r="C80" s="6">
        <v>6</v>
      </c>
    </row>
    <row r="81" spans="1:3" x14ac:dyDescent="0.3">
      <c r="A81" s="6" t="s">
        <v>1146</v>
      </c>
      <c r="B81" s="6" t="s">
        <v>67</v>
      </c>
      <c r="C81" s="6">
        <v>6</v>
      </c>
    </row>
    <row r="82" spans="1:3" x14ac:dyDescent="0.3">
      <c r="A82" s="6" t="s">
        <v>68</v>
      </c>
      <c r="B82" s="6" t="s">
        <v>67</v>
      </c>
      <c r="C82" s="6">
        <v>6</v>
      </c>
    </row>
    <row r="83" spans="1:3" x14ac:dyDescent="0.3">
      <c r="A83" s="6" t="s">
        <v>69</v>
      </c>
      <c r="B83" s="6" t="s">
        <v>70</v>
      </c>
      <c r="C83" s="6">
        <v>6</v>
      </c>
    </row>
    <row r="84" spans="1:3" x14ac:dyDescent="0.3">
      <c r="A84" s="9" t="s">
        <v>1147</v>
      </c>
      <c r="B84" s="9" t="s">
        <v>70</v>
      </c>
      <c r="C84" s="6">
        <v>6</v>
      </c>
    </row>
    <row r="85" spans="1:3" x14ac:dyDescent="0.3">
      <c r="A85" s="6" t="s">
        <v>71</v>
      </c>
      <c r="B85" s="6" t="s">
        <v>70</v>
      </c>
      <c r="C85" s="6">
        <v>6</v>
      </c>
    </row>
    <row r="86" spans="1:3" x14ac:dyDescent="0.3">
      <c r="A86" s="6" t="s">
        <v>1148</v>
      </c>
      <c r="B86" s="6" t="s">
        <v>1149</v>
      </c>
      <c r="C86" s="6">
        <v>2</v>
      </c>
    </row>
    <row r="87" spans="1:3" x14ac:dyDescent="0.3">
      <c r="A87" s="9" t="s">
        <v>1150</v>
      </c>
      <c r="B87" s="9" t="s">
        <v>1149</v>
      </c>
      <c r="C87" s="6">
        <v>2</v>
      </c>
    </row>
    <row r="88" spans="1:3" x14ac:dyDescent="0.3">
      <c r="A88" s="6" t="s">
        <v>1151</v>
      </c>
      <c r="B88" s="6" t="s">
        <v>596</v>
      </c>
      <c r="C88" s="6">
        <v>4</v>
      </c>
    </row>
    <row r="89" spans="1:3" x14ac:dyDescent="0.3">
      <c r="A89" s="6" t="s">
        <v>595</v>
      </c>
      <c r="B89" s="6" t="s">
        <v>596</v>
      </c>
      <c r="C89" s="6">
        <v>4</v>
      </c>
    </row>
    <row r="90" spans="1:3" x14ac:dyDescent="0.3">
      <c r="A90" s="6" t="s">
        <v>1152</v>
      </c>
      <c r="B90" s="6" t="s">
        <v>1153</v>
      </c>
      <c r="C90" s="6">
        <v>4</v>
      </c>
    </row>
    <row r="91" spans="1:3" x14ac:dyDescent="0.3">
      <c r="A91" s="6" t="s">
        <v>1154</v>
      </c>
      <c r="B91" s="6" t="s">
        <v>1153</v>
      </c>
      <c r="C91" s="6">
        <v>4</v>
      </c>
    </row>
    <row r="92" spans="1:3" x14ac:dyDescent="0.3">
      <c r="A92" s="6" t="s">
        <v>1155</v>
      </c>
      <c r="B92" s="6" t="s">
        <v>598</v>
      </c>
      <c r="C92" s="6">
        <v>4</v>
      </c>
    </row>
    <row r="93" spans="1:3" x14ac:dyDescent="0.3">
      <c r="A93" s="6" t="s">
        <v>597</v>
      </c>
      <c r="B93" s="6" t="s">
        <v>598</v>
      </c>
      <c r="C93" s="6">
        <v>4</v>
      </c>
    </row>
    <row r="94" spans="1:3" x14ac:dyDescent="0.3">
      <c r="A94" s="6" t="s">
        <v>75</v>
      </c>
      <c r="B94" s="6" t="s">
        <v>76</v>
      </c>
      <c r="C94" s="6">
        <v>4</v>
      </c>
    </row>
    <row r="95" spans="1:3" x14ac:dyDescent="0.3">
      <c r="A95" s="6" t="s">
        <v>1156</v>
      </c>
      <c r="B95" s="6" t="s">
        <v>76</v>
      </c>
      <c r="C95" s="6">
        <v>4</v>
      </c>
    </row>
    <row r="96" spans="1:3" x14ac:dyDescent="0.3">
      <c r="A96" s="6" t="s">
        <v>77</v>
      </c>
      <c r="B96" s="6" t="s">
        <v>76</v>
      </c>
      <c r="C96" s="6">
        <v>3</v>
      </c>
    </row>
    <row r="97" spans="1:3" x14ac:dyDescent="0.3">
      <c r="A97" s="6" t="s">
        <v>1157</v>
      </c>
      <c r="B97" s="6" t="s">
        <v>79</v>
      </c>
      <c r="C97" s="6">
        <v>4</v>
      </c>
    </row>
    <row r="98" spans="1:3" x14ac:dyDescent="0.3">
      <c r="A98" s="9" t="s">
        <v>78</v>
      </c>
      <c r="B98" s="9" t="s">
        <v>79</v>
      </c>
      <c r="C98" s="6">
        <v>4</v>
      </c>
    </row>
    <row r="99" spans="1:3" x14ac:dyDescent="0.3">
      <c r="A99" s="6" t="s">
        <v>80</v>
      </c>
      <c r="B99" s="6" t="s">
        <v>79</v>
      </c>
      <c r="C99" s="6">
        <v>4</v>
      </c>
    </row>
    <row r="100" spans="1:3" x14ac:dyDescent="0.3">
      <c r="A100" s="6" t="s">
        <v>81</v>
      </c>
      <c r="B100" s="6" t="s">
        <v>82</v>
      </c>
      <c r="C100" s="6">
        <v>3</v>
      </c>
    </row>
    <row r="101" spans="1:3" x14ac:dyDescent="0.3">
      <c r="A101" s="6" t="s">
        <v>1158</v>
      </c>
      <c r="B101" s="6" t="s">
        <v>82</v>
      </c>
      <c r="C101" s="6">
        <v>3</v>
      </c>
    </row>
    <row r="102" spans="1:3" x14ac:dyDescent="0.3">
      <c r="A102" s="6" t="s">
        <v>83</v>
      </c>
      <c r="B102" s="6" t="s">
        <v>82</v>
      </c>
      <c r="C102" s="6">
        <v>3</v>
      </c>
    </row>
    <row r="103" spans="1:3" x14ac:dyDescent="0.3">
      <c r="A103" s="6" t="s">
        <v>84</v>
      </c>
      <c r="B103" s="6" t="s">
        <v>85</v>
      </c>
      <c r="C103" s="6">
        <v>4</v>
      </c>
    </row>
    <row r="104" spans="1:3" x14ac:dyDescent="0.3">
      <c r="A104" s="6" t="s">
        <v>86</v>
      </c>
      <c r="B104" s="6" t="s">
        <v>85</v>
      </c>
      <c r="C104" s="6">
        <v>4</v>
      </c>
    </row>
    <row r="105" spans="1:3" x14ac:dyDescent="0.3">
      <c r="A105" s="6" t="s">
        <v>87</v>
      </c>
      <c r="B105" s="6" t="s">
        <v>88</v>
      </c>
      <c r="C105" s="6">
        <v>3</v>
      </c>
    </row>
    <row r="106" spans="1:3" x14ac:dyDescent="0.3">
      <c r="A106" s="6" t="s">
        <v>89</v>
      </c>
      <c r="B106" s="6" t="s">
        <v>90</v>
      </c>
      <c r="C106" s="6">
        <v>3</v>
      </c>
    </row>
    <row r="107" spans="1:3" x14ac:dyDescent="0.3">
      <c r="A107" s="6" t="s">
        <v>1159</v>
      </c>
      <c r="B107" s="6" t="s">
        <v>90</v>
      </c>
      <c r="C107" s="6">
        <v>3</v>
      </c>
    </row>
    <row r="108" spans="1:3" x14ac:dyDescent="0.3">
      <c r="A108" s="6" t="s">
        <v>91</v>
      </c>
      <c r="B108" s="6" t="s">
        <v>90</v>
      </c>
      <c r="C108" s="6">
        <v>3</v>
      </c>
    </row>
    <row r="109" spans="1:3" x14ac:dyDescent="0.3">
      <c r="A109" s="6" t="s">
        <v>92</v>
      </c>
      <c r="B109" s="6" t="s">
        <v>93</v>
      </c>
      <c r="C109" s="6">
        <v>3</v>
      </c>
    </row>
    <row r="110" spans="1:3" x14ac:dyDescent="0.3">
      <c r="A110" s="6" t="s">
        <v>94</v>
      </c>
      <c r="B110" s="6" t="s">
        <v>93</v>
      </c>
      <c r="C110" s="6">
        <v>3</v>
      </c>
    </row>
    <row r="111" spans="1:3" x14ac:dyDescent="0.3">
      <c r="A111" s="6" t="s">
        <v>95</v>
      </c>
      <c r="B111" s="6" t="s">
        <v>96</v>
      </c>
      <c r="C111" s="6">
        <v>3</v>
      </c>
    </row>
    <row r="112" spans="1:3" x14ac:dyDescent="0.3">
      <c r="A112" s="6" t="s">
        <v>97</v>
      </c>
      <c r="B112" s="6" t="s">
        <v>96</v>
      </c>
      <c r="C112" s="6">
        <v>3</v>
      </c>
    </row>
    <row r="113" spans="1:3" x14ac:dyDescent="0.3">
      <c r="A113" s="6" t="s">
        <v>1160</v>
      </c>
      <c r="B113" s="6" t="s">
        <v>1161</v>
      </c>
      <c r="C113" s="6">
        <v>3</v>
      </c>
    </row>
    <row r="114" spans="1:3" x14ac:dyDescent="0.3">
      <c r="A114" s="6" t="s">
        <v>1162</v>
      </c>
      <c r="B114" s="6" t="s">
        <v>1161</v>
      </c>
      <c r="C114" s="6">
        <v>3</v>
      </c>
    </row>
    <row r="115" spans="1:3" x14ac:dyDescent="0.3">
      <c r="A115" s="6" t="s">
        <v>98</v>
      </c>
      <c r="B115" s="6" t="s">
        <v>99</v>
      </c>
      <c r="C115" s="6">
        <v>3</v>
      </c>
    </row>
    <row r="116" spans="1:3" x14ac:dyDescent="0.3">
      <c r="A116" s="6" t="s">
        <v>1163</v>
      </c>
      <c r="B116" s="6" t="s">
        <v>99</v>
      </c>
      <c r="C116" s="6">
        <v>3</v>
      </c>
    </row>
    <row r="117" spans="1:3" x14ac:dyDescent="0.3">
      <c r="A117" s="6" t="s">
        <v>100</v>
      </c>
      <c r="B117" s="6" t="s">
        <v>101</v>
      </c>
      <c r="C117" s="6">
        <v>4</v>
      </c>
    </row>
    <row r="118" spans="1:3" x14ac:dyDescent="0.3">
      <c r="A118" s="6" t="s">
        <v>1164</v>
      </c>
      <c r="B118" s="6" t="s">
        <v>516</v>
      </c>
      <c r="C118" s="6">
        <v>3</v>
      </c>
    </row>
    <row r="119" spans="1:3" x14ac:dyDescent="0.3">
      <c r="A119" s="6" t="s">
        <v>515</v>
      </c>
      <c r="B119" s="6" t="s">
        <v>516</v>
      </c>
      <c r="C119" s="6">
        <v>3</v>
      </c>
    </row>
    <row r="120" spans="1:3" x14ac:dyDescent="0.3">
      <c r="A120" s="6" t="s">
        <v>102</v>
      </c>
      <c r="B120" s="6" t="s">
        <v>103</v>
      </c>
      <c r="C120" s="6">
        <v>3</v>
      </c>
    </row>
    <row r="121" spans="1:3" x14ac:dyDescent="0.3">
      <c r="A121" s="6" t="s">
        <v>1165</v>
      </c>
      <c r="B121" s="6" t="s">
        <v>103</v>
      </c>
      <c r="C121" s="6">
        <v>3</v>
      </c>
    </row>
    <row r="122" spans="1:3" x14ac:dyDescent="0.3">
      <c r="A122" s="6" t="s">
        <v>104</v>
      </c>
      <c r="B122" s="6" t="s">
        <v>103</v>
      </c>
      <c r="C122" s="6">
        <v>3</v>
      </c>
    </row>
    <row r="123" spans="1:3" x14ac:dyDescent="0.3">
      <c r="A123" s="6" t="s">
        <v>1166</v>
      </c>
      <c r="B123" s="6" t="s">
        <v>106</v>
      </c>
      <c r="C123" s="6">
        <v>4</v>
      </c>
    </row>
    <row r="124" spans="1:3" x14ac:dyDescent="0.3">
      <c r="A124" s="9" t="s">
        <v>105</v>
      </c>
      <c r="B124" s="9" t="s">
        <v>106</v>
      </c>
      <c r="C124" s="6">
        <v>4</v>
      </c>
    </row>
    <row r="125" spans="1:3" x14ac:dyDescent="0.3">
      <c r="A125" s="6" t="s">
        <v>107</v>
      </c>
      <c r="B125" s="6" t="s">
        <v>106</v>
      </c>
      <c r="C125" s="6">
        <v>4</v>
      </c>
    </row>
    <row r="126" spans="1:3" x14ac:dyDescent="0.3">
      <c r="A126" s="6" t="s">
        <v>1167</v>
      </c>
      <c r="B126" s="6" t="s">
        <v>1168</v>
      </c>
      <c r="C126" s="6">
        <v>3</v>
      </c>
    </row>
    <row r="127" spans="1:3" x14ac:dyDescent="0.3">
      <c r="A127" s="6" t="s">
        <v>1212</v>
      </c>
      <c r="B127" s="6" t="s">
        <v>1168</v>
      </c>
      <c r="C127" s="6">
        <v>3</v>
      </c>
    </row>
    <row r="128" spans="1:3" x14ac:dyDescent="0.3">
      <c r="A128" s="6" t="s">
        <v>1169</v>
      </c>
      <c r="B128" s="6" t="s">
        <v>1170</v>
      </c>
      <c r="C128" s="6">
        <v>5</v>
      </c>
    </row>
    <row r="129" spans="1:3" x14ac:dyDescent="0.3">
      <c r="A129" s="6" t="s">
        <v>387</v>
      </c>
      <c r="B129" s="6" t="s">
        <v>388</v>
      </c>
      <c r="C129" s="6">
        <v>5</v>
      </c>
    </row>
    <row r="130" spans="1:3" x14ac:dyDescent="0.3">
      <c r="A130" s="6" t="s">
        <v>389</v>
      </c>
      <c r="B130" s="6" t="s">
        <v>388</v>
      </c>
      <c r="C130" s="6">
        <v>5</v>
      </c>
    </row>
    <row r="131" spans="1:3" x14ac:dyDescent="0.3">
      <c r="A131" s="6" t="s">
        <v>108</v>
      </c>
      <c r="B131" s="6" t="s">
        <v>109</v>
      </c>
      <c r="C131" s="6">
        <v>9</v>
      </c>
    </row>
    <row r="132" spans="1:3" x14ac:dyDescent="0.3">
      <c r="A132" s="6" t="s">
        <v>110</v>
      </c>
      <c r="B132" s="6" t="s">
        <v>109</v>
      </c>
      <c r="C132" s="6">
        <v>8</v>
      </c>
    </row>
    <row r="133" spans="1:3" x14ac:dyDescent="0.3">
      <c r="A133" s="6" t="s">
        <v>111</v>
      </c>
      <c r="B133" s="6" t="s">
        <v>112</v>
      </c>
      <c r="C133" s="6">
        <v>8</v>
      </c>
    </row>
    <row r="134" spans="1:3" x14ac:dyDescent="0.3">
      <c r="A134" s="6" t="s">
        <v>113</v>
      </c>
      <c r="B134" s="6" t="s">
        <v>112</v>
      </c>
      <c r="C134" s="6">
        <v>7</v>
      </c>
    </row>
    <row r="135" spans="1:3" x14ac:dyDescent="0.3">
      <c r="A135" s="6" t="s">
        <v>116</v>
      </c>
      <c r="B135" s="6" t="s">
        <v>115</v>
      </c>
      <c r="C135" s="6">
        <v>9</v>
      </c>
    </row>
    <row r="136" spans="1:3" x14ac:dyDescent="0.3">
      <c r="A136" s="6" t="s">
        <v>117</v>
      </c>
      <c r="B136" s="6" t="s">
        <v>118</v>
      </c>
      <c r="C136" s="6">
        <v>8</v>
      </c>
    </row>
    <row r="137" spans="1:3" x14ac:dyDescent="0.3">
      <c r="A137" s="9" t="s">
        <v>1173</v>
      </c>
      <c r="B137" s="9" t="s">
        <v>118</v>
      </c>
      <c r="C137" s="6">
        <v>8</v>
      </c>
    </row>
    <row r="138" spans="1:3" x14ac:dyDescent="0.3">
      <c r="A138" s="6" t="s">
        <v>1174</v>
      </c>
      <c r="B138" s="6" t="s">
        <v>1175</v>
      </c>
      <c r="C138" s="6">
        <v>3</v>
      </c>
    </row>
    <row r="139" spans="1:3" x14ac:dyDescent="0.3">
      <c r="A139" s="6" t="s">
        <v>1176</v>
      </c>
      <c r="B139" s="6" t="s">
        <v>1175</v>
      </c>
      <c r="C139" s="6">
        <v>3</v>
      </c>
    </row>
    <row r="140" spans="1:3" x14ac:dyDescent="0.3">
      <c r="A140" s="6" t="s">
        <v>1177</v>
      </c>
      <c r="B140" s="6" t="s">
        <v>1175</v>
      </c>
      <c r="C140" s="6">
        <v>4</v>
      </c>
    </row>
    <row r="141" spans="1:3" x14ac:dyDescent="0.3">
      <c r="A141" s="6" t="s">
        <v>1213</v>
      </c>
      <c r="B141" s="6" t="s">
        <v>1214</v>
      </c>
      <c r="C141" s="6">
        <v>5</v>
      </c>
    </row>
    <row r="142" spans="1:3" x14ac:dyDescent="0.3">
      <c r="A142" s="6" t="s">
        <v>1178</v>
      </c>
      <c r="B142" s="6" t="s">
        <v>1179</v>
      </c>
      <c r="C142" s="6">
        <v>3</v>
      </c>
    </row>
    <row r="143" spans="1:3" x14ac:dyDescent="0.3">
      <c r="A143" s="6" t="s">
        <v>1180</v>
      </c>
      <c r="B143" s="6" t="s">
        <v>1181</v>
      </c>
      <c r="C143" s="6">
        <v>3</v>
      </c>
    </row>
    <row r="144" spans="1:3" x14ac:dyDescent="0.3">
      <c r="A144" s="6" t="s">
        <v>1182</v>
      </c>
      <c r="B144" s="6" t="s">
        <v>1181</v>
      </c>
      <c r="C144" s="6">
        <v>3</v>
      </c>
    </row>
    <row r="145" spans="1:3" x14ac:dyDescent="0.3">
      <c r="A145" s="6" t="s">
        <v>1215</v>
      </c>
      <c r="B145" s="6" t="s">
        <v>703</v>
      </c>
      <c r="C145" s="6">
        <v>5</v>
      </c>
    </row>
    <row r="146" spans="1:3" x14ac:dyDescent="0.3">
      <c r="A146" s="6" t="s">
        <v>702</v>
      </c>
      <c r="B146" s="6" t="s">
        <v>703</v>
      </c>
      <c r="C146" s="6">
        <v>5</v>
      </c>
    </row>
    <row r="147" spans="1:3" x14ac:dyDescent="0.3">
      <c r="A147" s="6" t="s">
        <v>1183</v>
      </c>
      <c r="B147" s="6" t="s">
        <v>1184</v>
      </c>
      <c r="C147" s="6">
        <v>7</v>
      </c>
    </row>
    <row r="148" spans="1:3" x14ac:dyDescent="0.3">
      <c r="A148" s="6" t="s">
        <v>1185</v>
      </c>
      <c r="B148" s="6" t="s">
        <v>1184</v>
      </c>
      <c r="C148" s="6">
        <v>5</v>
      </c>
    </row>
    <row r="149" spans="1:3" x14ac:dyDescent="0.3">
      <c r="A149" s="6" t="s">
        <v>119</v>
      </c>
      <c r="B149" s="6" t="s">
        <v>120</v>
      </c>
      <c r="C149" s="6">
        <v>5</v>
      </c>
    </row>
    <row r="150" spans="1:3" x14ac:dyDescent="0.3">
      <c r="A150" s="6" t="s">
        <v>121</v>
      </c>
      <c r="B150" s="6" t="s">
        <v>122</v>
      </c>
      <c r="C150" s="6">
        <v>6</v>
      </c>
    </row>
    <row r="151" spans="1:3" x14ac:dyDescent="0.3">
      <c r="A151" s="6" t="s">
        <v>123</v>
      </c>
      <c r="B151" s="6" t="s">
        <v>124</v>
      </c>
      <c r="C151" s="6">
        <v>8</v>
      </c>
    </row>
    <row r="152" spans="1:3" x14ac:dyDescent="0.3">
      <c r="A152" s="6" t="s">
        <v>125</v>
      </c>
      <c r="B152" s="6" t="s">
        <v>124</v>
      </c>
      <c r="C152" s="6">
        <v>8</v>
      </c>
    </row>
    <row r="153" spans="1:3" x14ac:dyDescent="0.3">
      <c r="A153" s="6" t="s">
        <v>126</v>
      </c>
      <c r="B153" s="6" t="s">
        <v>127</v>
      </c>
      <c r="C153" s="6">
        <v>5</v>
      </c>
    </row>
    <row r="154" spans="1:3" x14ac:dyDescent="0.3">
      <c r="A154" s="6" t="s">
        <v>128</v>
      </c>
      <c r="B154" s="6" t="s">
        <v>127</v>
      </c>
      <c r="C154" s="6">
        <v>5</v>
      </c>
    </row>
    <row r="155" spans="1:3" x14ac:dyDescent="0.3">
      <c r="A155" s="6" t="s">
        <v>393</v>
      </c>
      <c r="B155" s="6" t="s">
        <v>394</v>
      </c>
      <c r="C155" s="6">
        <v>5</v>
      </c>
    </row>
    <row r="156" spans="1:3" x14ac:dyDescent="0.3">
      <c r="A156" s="6" t="s">
        <v>395</v>
      </c>
      <c r="B156" s="6" t="s">
        <v>394</v>
      </c>
      <c r="C156" s="6">
        <v>5</v>
      </c>
    </row>
    <row r="157" spans="1:3" x14ac:dyDescent="0.3">
      <c r="A157" s="6" t="s">
        <v>398</v>
      </c>
      <c r="B157" s="6" t="s">
        <v>399</v>
      </c>
      <c r="C157" s="6">
        <v>6</v>
      </c>
    </row>
    <row r="158" spans="1:3" x14ac:dyDescent="0.3">
      <c r="A158" s="6" t="s">
        <v>129</v>
      </c>
      <c r="B158" s="6" t="s">
        <v>130</v>
      </c>
      <c r="C158" s="6">
        <v>5</v>
      </c>
    </row>
    <row r="159" spans="1:3" x14ac:dyDescent="0.3">
      <c r="A159" s="6" t="s">
        <v>131</v>
      </c>
      <c r="B159" s="6" t="s">
        <v>130</v>
      </c>
      <c r="C159" s="6">
        <v>6</v>
      </c>
    </row>
    <row r="160" spans="1:3" x14ac:dyDescent="0.3">
      <c r="A160" s="6" t="s">
        <v>132</v>
      </c>
      <c r="B160" s="6" t="s">
        <v>133</v>
      </c>
      <c r="C160" s="6">
        <v>7</v>
      </c>
    </row>
    <row r="161" spans="1:3" x14ac:dyDescent="0.3">
      <c r="A161" s="6" t="s">
        <v>134</v>
      </c>
      <c r="B161" s="6" t="s">
        <v>133</v>
      </c>
      <c r="C161" s="6">
        <v>6</v>
      </c>
    </row>
    <row r="162" spans="1:3" x14ac:dyDescent="0.3">
      <c r="A162" s="6" t="s">
        <v>135</v>
      </c>
      <c r="B162" s="6" t="s">
        <v>136</v>
      </c>
      <c r="C162" s="6">
        <v>6</v>
      </c>
    </row>
    <row r="163" spans="1:3" x14ac:dyDescent="0.3">
      <c r="A163" s="6" t="s">
        <v>137</v>
      </c>
      <c r="B163" s="6" t="s">
        <v>136</v>
      </c>
      <c r="C163" s="6">
        <v>6</v>
      </c>
    </row>
    <row r="164" spans="1:3" x14ac:dyDescent="0.3">
      <c r="A164" s="6" t="s">
        <v>138</v>
      </c>
      <c r="B164" s="6" t="s">
        <v>139</v>
      </c>
      <c r="C164" s="6">
        <v>7</v>
      </c>
    </row>
    <row r="165" spans="1:3" x14ac:dyDescent="0.3">
      <c r="A165" s="6" t="s">
        <v>140</v>
      </c>
      <c r="B165" s="6" t="s">
        <v>139</v>
      </c>
      <c r="C165" s="6">
        <v>6</v>
      </c>
    </row>
    <row r="166" spans="1:3" x14ac:dyDescent="0.3">
      <c r="A166" s="6" t="s">
        <v>1186</v>
      </c>
      <c r="B166" s="6" t="s">
        <v>835</v>
      </c>
      <c r="C166" s="6">
        <v>5</v>
      </c>
    </row>
    <row r="167" spans="1:3" x14ac:dyDescent="0.3">
      <c r="A167" s="6" t="s">
        <v>1187</v>
      </c>
      <c r="B167" s="6" t="s">
        <v>837</v>
      </c>
      <c r="C167" s="6">
        <v>3</v>
      </c>
    </row>
    <row r="168" spans="1:3" x14ac:dyDescent="0.3">
      <c r="A168" s="6" t="s">
        <v>836</v>
      </c>
      <c r="B168" s="6" t="s">
        <v>837</v>
      </c>
      <c r="C168" s="6">
        <v>3</v>
      </c>
    </row>
    <row r="169" spans="1:3" x14ac:dyDescent="0.3">
      <c r="A169" s="6" t="s">
        <v>141</v>
      </c>
      <c r="B169" s="6" t="s">
        <v>142</v>
      </c>
      <c r="C169" s="6">
        <v>3</v>
      </c>
    </row>
    <row r="170" spans="1:3" x14ac:dyDescent="0.3">
      <c r="A170" s="6" t="s">
        <v>1216</v>
      </c>
      <c r="B170" s="6" t="s">
        <v>711</v>
      </c>
      <c r="C170" s="6">
        <v>5</v>
      </c>
    </row>
    <row r="171" spans="1:3" x14ac:dyDescent="0.3">
      <c r="A171" s="6" t="s">
        <v>710</v>
      </c>
      <c r="B171" s="6" t="s">
        <v>711</v>
      </c>
      <c r="C171" s="6">
        <v>5</v>
      </c>
    </row>
    <row r="172" spans="1:3" x14ac:dyDescent="0.3">
      <c r="A172" s="6" t="s">
        <v>1188</v>
      </c>
      <c r="B172" s="6" t="s">
        <v>886</v>
      </c>
      <c r="C172" s="6">
        <v>2</v>
      </c>
    </row>
    <row r="173" spans="1:3" x14ac:dyDescent="0.3">
      <c r="A173" s="6" t="s">
        <v>1189</v>
      </c>
      <c r="B173" s="6" t="s">
        <v>886</v>
      </c>
      <c r="C173" s="6">
        <v>2</v>
      </c>
    </row>
    <row r="174" spans="1:3" x14ac:dyDescent="0.3">
      <c r="A174" s="6" t="s">
        <v>885</v>
      </c>
      <c r="B174" s="6" t="s">
        <v>886</v>
      </c>
      <c r="C174" s="6">
        <v>2</v>
      </c>
    </row>
    <row r="175" spans="1:3" x14ac:dyDescent="0.3">
      <c r="A175" s="6" t="s">
        <v>1217</v>
      </c>
      <c r="B175" s="6" t="s">
        <v>713</v>
      </c>
      <c r="C175" s="6">
        <v>5</v>
      </c>
    </row>
    <row r="176" spans="1:3" x14ac:dyDescent="0.3">
      <c r="A176" s="6" t="s">
        <v>712</v>
      </c>
      <c r="B176" s="6" t="s">
        <v>713</v>
      </c>
      <c r="C176" s="6">
        <v>5</v>
      </c>
    </row>
    <row r="177" spans="1:3" x14ac:dyDescent="0.3">
      <c r="A177" s="6" t="s">
        <v>432</v>
      </c>
      <c r="B177" s="6" t="s">
        <v>433</v>
      </c>
      <c r="C177" s="6">
        <v>4</v>
      </c>
    </row>
    <row r="178" spans="1:3" x14ac:dyDescent="0.3">
      <c r="A178" s="9" t="s">
        <v>1190</v>
      </c>
      <c r="B178" s="9" t="s">
        <v>433</v>
      </c>
      <c r="C178" s="6">
        <v>4</v>
      </c>
    </row>
    <row r="179" spans="1:3" x14ac:dyDescent="0.3">
      <c r="A179" s="6" t="s">
        <v>434</v>
      </c>
      <c r="B179" s="6" t="s">
        <v>433</v>
      </c>
      <c r="C179" s="6">
        <v>4</v>
      </c>
    </row>
    <row r="180" spans="1:3" x14ac:dyDescent="0.3">
      <c r="A180" s="6" t="s">
        <v>1191</v>
      </c>
      <c r="B180" s="6" t="s">
        <v>1192</v>
      </c>
      <c r="C180" s="6">
        <v>4</v>
      </c>
    </row>
    <row r="181" spans="1:3" x14ac:dyDescent="0.3">
      <c r="A181" s="6" t="s">
        <v>1218</v>
      </c>
      <c r="B181" s="6" t="s">
        <v>724</v>
      </c>
      <c r="C181" s="6">
        <v>5</v>
      </c>
    </row>
    <row r="182" spans="1:3" x14ac:dyDescent="0.3">
      <c r="A182" s="6" t="s">
        <v>723</v>
      </c>
      <c r="B182" s="6" t="s">
        <v>724</v>
      </c>
      <c r="C182" s="6">
        <v>5</v>
      </c>
    </row>
    <row r="183" spans="1:3" x14ac:dyDescent="0.3">
      <c r="A183" s="6" t="s">
        <v>1219</v>
      </c>
      <c r="B183" s="6" t="s">
        <v>1220</v>
      </c>
      <c r="C183" s="6">
        <v>3</v>
      </c>
    </row>
    <row r="184" spans="1:3" x14ac:dyDescent="0.3">
      <c r="A184" s="6" t="s">
        <v>1221</v>
      </c>
      <c r="B184" s="6" t="s">
        <v>1222</v>
      </c>
      <c r="C184" s="6">
        <v>3</v>
      </c>
    </row>
    <row r="185" spans="1:3" x14ac:dyDescent="0.3">
      <c r="A185" s="6" t="s">
        <v>1223</v>
      </c>
      <c r="B185" s="6" t="s">
        <v>1224</v>
      </c>
      <c r="C185" s="6">
        <v>5</v>
      </c>
    </row>
    <row r="186" spans="1:3" x14ac:dyDescent="0.3">
      <c r="A186" s="6" t="s">
        <v>1195</v>
      </c>
      <c r="B186" s="6" t="s">
        <v>1196</v>
      </c>
      <c r="C186" s="6">
        <v>3</v>
      </c>
    </row>
    <row r="187" spans="1:3" x14ac:dyDescent="0.3">
      <c r="A187" s="6" t="s">
        <v>1197</v>
      </c>
      <c r="B187" s="6" t="s">
        <v>1196</v>
      </c>
      <c r="C187" s="6">
        <v>1</v>
      </c>
    </row>
    <row r="188" spans="1:3" x14ac:dyDescent="0.3">
      <c r="A188" s="6" t="s">
        <v>1225</v>
      </c>
      <c r="B188" s="6" t="s">
        <v>1226</v>
      </c>
      <c r="C188" s="6">
        <v>4</v>
      </c>
    </row>
    <row r="189" spans="1:3" x14ac:dyDescent="0.3">
      <c r="A189" s="6" t="s">
        <v>1227</v>
      </c>
      <c r="B189" s="6" t="s">
        <v>1226</v>
      </c>
      <c r="C189" s="6">
        <v>4</v>
      </c>
    </row>
    <row r="190" spans="1:3" x14ac:dyDescent="0.3">
      <c r="A190" s="6" t="s">
        <v>1198</v>
      </c>
      <c r="B190" s="6" t="s">
        <v>1199</v>
      </c>
      <c r="C190" s="6">
        <v>6</v>
      </c>
    </row>
    <row r="191" spans="1:3" x14ac:dyDescent="0.3">
      <c r="A191" s="6" t="s">
        <v>1200</v>
      </c>
      <c r="B191" s="6" t="s">
        <v>1199</v>
      </c>
      <c r="C191" s="6">
        <v>6</v>
      </c>
    </row>
    <row r="192" spans="1:3" x14ac:dyDescent="0.3">
      <c r="A192" s="6" t="s">
        <v>1201</v>
      </c>
      <c r="B192" s="6" t="s">
        <v>1202</v>
      </c>
      <c r="C192" s="6">
        <v>5</v>
      </c>
    </row>
    <row r="193" spans="1:3" x14ac:dyDescent="0.3">
      <c r="A193" s="6" t="s">
        <v>1203</v>
      </c>
      <c r="B193" s="6" t="s">
        <v>1202</v>
      </c>
      <c r="C193" s="6">
        <v>5</v>
      </c>
    </row>
    <row r="194" spans="1:3" x14ac:dyDescent="0.3">
      <c r="A194" s="6" t="s">
        <v>404</v>
      </c>
      <c r="B194" s="6" t="s">
        <v>405</v>
      </c>
      <c r="C194" s="6">
        <v>3</v>
      </c>
    </row>
    <row r="195" spans="1:3" x14ac:dyDescent="0.3">
      <c r="A195" s="6" t="s">
        <v>146</v>
      </c>
      <c r="B195" s="6" t="s">
        <v>147</v>
      </c>
      <c r="C195" s="6">
        <v>3</v>
      </c>
    </row>
    <row r="196" spans="1:3" x14ac:dyDescent="0.3">
      <c r="A196" s="6" t="s">
        <v>148</v>
      </c>
      <c r="B196" s="6" t="s">
        <v>149</v>
      </c>
      <c r="C196" s="6">
        <v>3</v>
      </c>
    </row>
    <row r="197" spans="1:3" x14ac:dyDescent="0.3">
      <c r="A197" s="6" t="s">
        <v>735</v>
      </c>
      <c r="B197" s="6" t="s">
        <v>736</v>
      </c>
      <c r="C197" s="6">
        <v>5</v>
      </c>
    </row>
    <row r="198" spans="1:3" x14ac:dyDescent="0.3">
      <c r="A198" s="6" t="s">
        <v>739</v>
      </c>
      <c r="B198" s="6" t="s">
        <v>740</v>
      </c>
      <c r="C198" s="6">
        <v>5</v>
      </c>
    </row>
    <row r="199" spans="1:3" x14ac:dyDescent="0.3">
      <c r="A199" s="6" t="s">
        <v>741</v>
      </c>
      <c r="B199" s="6" t="s">
        <v>742</v>
      </c>
      <c r="C199" s="6">
        <v>5</v>
      </c>
    </row>
    <row r="200" spans="1:3" x14ac:dyDescent="0.3">
      <c r="A200" s="6" t="s">
        <v>743</v>
      </c>
      <c r="B200" s="6" t="s">
        <v>151</v>
      </c>
      <c r="C200" s="6">
        <v>4</v>
      </c>
    </row>
    <row r="201" spans="1:3" x14ac:dyDescent="0.3">
      <c r="A201" s="6" t="s">
        <v>610</v>
      </c>
      <c r="B201" s="6" t="s">
        <v>151</v>
      </c>
      <c r="C201" s="6">
        <v>4</v>
      </c>
    </row>
    <row r="202" spans="1:3" x14ac:dyDescent="0.3">
      <c r="A202" s="6" t="s">
        <v>744</v>
      </c>
      <c r="B202" s="6" t="s">
        <v>745</v>
      </c>
      <c r="C202" s="6">
        <v>5</v>
      </c>
    </row>
    <row r="203" spans="1:3" x14ac:dyDescent="0.3">
      <c r="A203" s="6" t="s">
        <v>1204</v>
      </c>
      <c r="B203" s="6" t="s">
        <v>1205</v>
      </c>
      <c r="C203" s="6">
        <v>4</v>
      </c>
    </row>
    <row r="204" spans="1:3" x14ac:dyDescent="0.3">
      <c r="A204" s="6" t="s">
        <v>746</v>
      </c>
      <c r="B204" s="6" t="s">
        <v>747</v>
      </c>
      <c r="C204" s="6">
        <v>4</v>
      </c>
    </row>
    <row r="205" spans="1:3" x14ac:dyDescent="0.3">
      <c r="A205" s="6" t="s">
        <v>406</v>
      </c>
      <c r="B205" s="6" t="s">
        <v>407</v>
      </c>
      <c r="C205" s="6">
        <v>5</v>
      </c>
    </row>
    <row r="206" spans="1:3" x14ac:dyDescent="0.3">
      <c r="A206" s="6" t="s">
        <v>408</v>
      </c>
      <c r="B206" s="6" t="s">
        <v>407</v>
      </c>
      <c r="C206" s="6">
        <v>5</v>
      </c>
    </row>
    <row r="207" spans="1:3" x14ac:dyDescent="0.3">
      <c r="A207" s="6" t="s">
        <v>615</v>
      </c>
      <c r="B207" s="6" t="s">
        <v>616</v>
      </c>
      <c r="C207" s="6">
        <v>3</v>
      </c>
    </row>
    <row r="208" spans="1:3" x14ac:dyDescent="0.3">
      <c r="A208" s="6" t="s">
        <v>752</v>
      </c>
      <c r="B208" s="6" t="s">
        <v>753</v>
      </c>
      <c r="C208" s="6">
        <v>3</v>
      </c>
    </row>
    <row r="209" spans="1:3" x14ac:dyDescent="0.3">
      <c r="A209" s="6" t="s">
        <v>153</v>
      </c>
      <c r="B209" s="6" t="s">
        <v>154</v>
      </c>
      <c r="C209" s="6">
        <v>3</v>
      </c>
    </row>
    <row r="210" spans="1:3" x14ac:dyDescent="0.3">
      <c r="A210" s="6" t="s">
        <v>155</v>
      </c>
      <c r="B210" s="6" t="s">
        <v>154</v>
      </c>
      <c r="C210" s="6">
        <v>3</v>
      </c>
    </row>
    <row r="211" spans="1:3" x14ac:dyDescent="0.3">
      <c r="A211" s="6" t="s">
        <v>762</v>
      </c>
      <c r="B211" s="6" t="s">
        <v>763</v>
      </c>
      <c r="C211" s="6">
        <v>4</v>
      </c>
    </row>
    <row r="212" spans="1:3" x14ac:dyDescent="0.3">
      <c r="A212" s="6" t="s">
        <v>409</v>
      </c>
      <c r="B212" s="6" t="s">
        <v>410</v>
      </c>
      <c r="C212" s="6">
        <v>5</v>
      </c>
    </row>
    <row r="213" spans="1:3" x14ac:dyDescent="0.3">
      <c r="A213" s="6" t="s">
        <v>764</v>
      </c>
      <c r="B213" s="6" t="s">
        <v>765</v>
      </c>
      <c r="C213" s="6">
        <v>4</v>
      </c>
    </row>
    <row r="214" spans="1:3" x14ac:dyDescent="0.3">
      <c r="A214" s="6" t="s">
        <v>768</v>
      </c>
      <c r="B214" s="6" t="s">
        <v>767</v>
      </c>
      <c r="C214" s="6">
        <v>4</v>
      </c>
    </row>
    <row r="215" spans="1:3" x14ac:dyDescent="0.3">
      <c r="A215" s="6" t="s">
        <v>766</v>
      </c>
      <c r="B215" s="6" t="s">
        <v>767</v>
      </c>
      <c r="C215" s="6">
        <v>4</v>
      </c>
    </row>
    <row r="216" spans="1:3" x14ac:dyDescent="0.3">
      <c r="A216" s="6" t="s">
        <v>774</v>
      </c>
      <c r="B216" s="6" t="s">
        <v>773</v>
      </c>
      <c r="C216" s="6">
        <v>5</v>
      </c>
    </row>
    <row r="217" spans="1:3" x14ac:dyDescent="0.3">
      <c r="A217" s="6" t="s">
        <v>772</v>
      </c>
      <c r="B217" s="6" t="s">
        <v>773</v>
      </c>
      <c r="C217" s="6">
        <v>5</v>
      </c>
    </row>
    <row r="218" spans="1:3" x14ac:dyDescent="0.3">
      <c r="A218" s="6" t="s">
        <v>775</v>
      </c>
      <c r="B218" s="6" t="s">
        <v>566</v>
      </c>
      <c r="C218" s="6">
        <v>5</v>
      </c>
    </row>
    <row r="219" spans="1:3" x14ac:dyDescent="0.3">
      <c r="A219" s="6" t="s">
        <v>780</v>
      </c>
      <c r="B219" s="6" t="s">
        <v>779</v>
      </c>
      <c r="C219" s="6">
        <v>4</v>
      </c>
    </row>
    <row r="220" spans="1:3" x14ac:dyDescent="0.3">
      <c r="A220" s="6" t="s">
        <v>778</v>
      </c>
      <c r="B220" s="6" t="s">
        <v>779</v>
      </c>
      <c r="C220" s="6">
        <v>4</v>
      </c>
    </row>
    <row r="221" spans="1:3" x14ac:dyDescent="0.3">
      <c r="A221" s="6" t="s">
        <v>794</v>
      </c>
      <c r="B221" s="6" t="s">
        <v>793</v>
      </c>
      <c r="C221" s="6">
        <v>3</v>
      </c>
    </row>
    <row r="222" spans="1:3" x14ac:dyDescent="0.3">
      <c r="A222" s="6" t="s">
        <v>792</v>
      </c>
      <c r="B222" s="6" t="s">
        <v>793</v>
      </c>
      <c r="C222" s="6">
        <v>3</v>
      </c>
    </row>
    <row r="223" spans="1:3" x14ac:dyDescent="0.3">
      <c r="A223" s="6" t="s">
        <v>250</v>
      </c>
      <c r="B223" s="6" t="s">
        <v>251</v>
      </c>
      <c r="C223" s="6">
        <v>3</v>
      </c>
    </row>
    <row r="224" spans="1:3" x14ac:dyDescent="0.3">
      <c r="A224" s="6" t="s">
        <v>252</v>
      </c>
      <c r="B224" s="6" t="s">
        <v>251</v>
      </c>
      <c r="C224" s="6">
        <v>3</v>
      </c>
    </row>
    <row r="225" spans="1:3" x14ac:dyDescent="0.3">
      <c r="A225" s="6" t="s">
        <v>803</v>
      </c>
      <c r="B225" s="6" t="s">
        <v>802</v>
      </c>
      <c r="C225" s="6">
        <v>4</v>
      </c>
    </row>
    <row r="226" spans="1:3" x14ac:dyDescent="0.3">
      <c r="A226" s="6" t="s">
        <v>801</v>
      </c>
      <c r="B226" s="6" t="s">
        <v>802</v>
      </c>
      <c r="C226" s="6">
        <v>4</v>
      </c>
    </row>
    <row r="227" spans="1:3" x14ac:dyDescent="0.3">
      <c r="A227" s="6" t="s">
        <v>811</v>
      </c>
      <c r="B227" s="6" t="s">
        <v>810</v>
      </c>
      <c r="C227" s="6">
        <v>5</v>
      </c>
    </row>
    <row r="228" spans="1:3" x14ac:dyDescent="0.3">
      <c r="A228" s="6" t="s">
        <v>816</v>
      </c>
      <c r="B228" s="6" t="s">
        <v>815</v>
      </c>
      <c r="C228" s="6">
        <v>5</v>
      </c>
    </row>
    <row r="229" spans="1:3" x14ac:dyDescent="0.3">
      <c r="A229" s="6" t="s">
        <v>814</v>
      </c>
      <c r="B229" s="6" t="s">
        <v>815</v>
      </c>
      <c r="C229" s="6">
        <v>5</v>
      </c>
    </row>
    <row r="230" spans="1:3" x14ac:dyDescent="0.3">
      <c r="A230" s="6" t="s">
        <v>809</v>
      </c>
      <c r="B230" s="6" t="s">
        <v>810</v>
      </c>
      <c r="C230" s="6">
        <v>5</v>
      </c>
    </row>
    <row r="231" spans="1:3" x14ac:dyDescent="0.3">
      <c r="A231" s="24" t="s">
        <v>1228</v>
      </c>
      <c r="B231" s="24" t="s">
        <v>1229</v>
      </c>
      <c r="C231" s="25">
        <v>3</v>
      </c>
    </row>
    <row r="232" spans="1:3" x14ac:dyDescent="0.3">
      <c r="A232" s="24" t="s">
        <v>1230</v>
      </c>
      <c r="B232" s="24" t="s">
        <v>1211</v>
      </c>
      <c r="C232" s="25">
        <v>3</v>
      </c>
    </row>
    <row r="233" spans="1:3" x14ac:dyDescent="0.3">
      <c r="A233" s="24" t="s">
        <v>1231</v>
      </c>
      <c r="B233" s="24" t="s">
        <v>1232</v>
      </c>
      <c r="C233" s="25">
        <v>4</v>
      </c>
    </row>
    <row r="234" spans="1:3" x14ac:dyDescent="0.3">
      <c r="A234" s="24" t="s">
        <v>1233</v>
      </c>
      <c r="B234" s="24" t="s">
        <v>1234</v>
      </c>
      <c r="C234" s="25">
        <v>4</v>
      </c>
    </row>
    <row r="235" spans="1:3" x14ac:dyDescent="0.3">
      <c r="A235" s="24" t="s">
        <v>1235</v>
      </c>
      <c r="B235" s="24" t="s">
        <v>1236</v>
      </c>
      <c r="C235" s="25">
        <v>4</v>
      </c>
    </row>
    <row r="236" spans="1:3" x14ac:dyDescent="0.3">
      <c r="A236" s="24" t="s">
        <v>1237</v>
      </c>
      <c r="B236" s="24" t="s">
        <v>1238</v>
      </c>
      <c r="C236" s="25">
        <v>5</v>
      </c>
    </row>
    <row r="237" spans="1:3" x14ac:dyDescent="0.3">
      <c r="A237" s="24" t="s">
        <v>772</v>
      </c>
      <c r="B237" s="24" t="s">
        <v>773</v>
      </c>
      <c r="C237" s="25">
        <v>5</v>
      </c>
    </row>
    <row r="238" spans="1:3" x14ac:dyDescent="0.3">
      <c r="A238" s="24" t="s">
        <v>790</v>
      </c>
      <c r="B238" s="24" t="s">
        <v>791</v>
      </c>
      <c r="C238" s="25">
        <v>5</v>
      </c>
    </row>
    <row r="239" spans="1:3" x14ac:dyDescent="0.3">
      <c r="A239" s="24" t="s">
        <v>710</v>
      </c>
      <c r="B239" s="24" t="s">
        <v>711</v>
      </c>
      <c r="C239" s="25">
        <v>5</v>
      </c>
    </row>
    <row r="240" spans="1:3" x14ac:dyDescent="0.3">
      <c r="A240" s="24" t="s">
        <v>1185</v>
      </c>
      <c r="B240" s="24" t="s">
        <v>1184</v>
      </c>
      <c r="C240" s="25">
        <v>5</v>
      </c>
    </row>
    <row r="241" spans="1:3" x14ac:dyDescent="0.3">
      <c r="A241" s="24" t="s">
        <v>515</v>
      </c>
      <c r="B241" s="24" t="s">
        <v>516</v>
      </c>
      <c r="C241" s="25">
        <v>3</v>
      </c>
    </row>
  </sheetData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A1:F206"/>
  <sheetViews>
    <sheetView workbookViewId="0"/>
  </sheetViews>
  <sheetFormatPr defaultColWidth="9.109375" defaultRowHeight="14.4" x14ac:dyDescent="0.3"/>
  <cols>
    <col min="1" max="1" width="30" style="6" customWidth="1"/>
    <col min="2" max="2" width="52.109375" style="6" bestFit="1" customWidth="1"/>
    <col min="3" max="4" width="9.109375" style="6"/>
    <col min="5" max="16384" width="9.109375" style="1"/>
  </cols>
  <sheetData>
    <row r="1" spans="1:4" x14ac:dyDescent="0.3">
      <c r="A1" s="6" t="s">
        <v>0</v>
      </c>
      <c r="B1" s="6" t="s">
        <v>1239</v>
      </c>
    </row>
    <row r="2" spans="1:4" x14ac:dyDescent="0.3">
      <c r="A2" s="6" t="s">
        <v>2</v>
      </c>
      <c r="B2" s="6" t="s">
        <v>1239</v>
      </c>
    </row>
    <row r="3" spans="1:4" x14ac:dyDescent="0.3">
      <c r="A3" s="6" t="s">
        <v>3</v>
      </c>
      <c r="B3" s="6" t="s">
        <v>1240</v>
      </c>
    </row>
    <row r="4" spans="1:4" x14ac:dyDescent="0.3">
      <c r="A4" s="6" t="s">
        <v>5</v>
      </c>
      <c r="B4" s="6" t="s">
        <v>1240</v>
      </c>
      <c r="D4" s="6" t="s">
        <v>1241</v>
      </c>
    </row>
    <row r="6" spans="1:4" x14ac:dyDescent="0.3">
      <c r="A6" s="6" t="s">
        <v>7</v>
      </c>
      <c r="B6" s="6" t="s">
        <v>8</v>
      </c>
      <c r="C6" s="6">
        <v>3</v>
      </c>
    </row>
    <row r="7" spans="1:4" x14ac:dyDescent="0.3">
      <c r="A7" s="6" t="s">
        <v>9</v>
      </c>
      <c r="B7" s="6" t="s">
        <v>8</v>
      </c>
      <c r="C7" s="6">
        <v>5</v>
      </c>
    </row>
    <row r="8" spans="1:4" x14ac:dyDescent="0.3">
      <c r="A8" s="6" t="s">
        <v>10</v>
      </c>
      <c r="B8" s="6" t="s">
        <v>11</v>
      </c>
      <c r="C8" s="6">
        <v>5</v>
      </c>
    </row>
    <row r="9" spans="1:4" x14ac:dyDescent="0.3">
      <c r="A9" s="6" t="s">
        <v>12</v>
      </c>
      <c r="B9" s="6" t="s">
        <v>11</v>
      </c>
      <c r="C9" s="6">
        <v>4</v>
      </c>
    </row>
    <row r="10" spans="1:4" x14ac:dyDescent="0.3">
      <c r="A10" s="6" t="s">
        <v>13</v>
      </c>
      <c r="B10" s="6" t="s">
        <v>14</v>
      </c>
      <c r="C10" s="6">
        <v>5</v>
      </c>
    </row>
    <row r="11" spans="1:4" x14ac:dyDescent="0.3">
      <c r="A11" s="9" t="s">
        <v>1119</v>
      </c>
      <c r="B11" s="9" t="s">
        <v>14</v>
      </c>
      <c r="C11" s="6">
        <v>5</v>
      </c>
    </row>
    <row r="12" spans="1:4" x14ac:dyDescent="0.3">
      <c r="A12" s="6" t="s">
        <v>15</v>
      </c>
      <c r="B12" s="6" t="s">
        <v>14</v>
      </c>
      <c r="C12" s="6">
        <v>5</v>
      </c>
    </row>
    <row r="13" spans="1:4" x14ac:dyDescent="0.3">
      <c r="A13" s="6" t="s">
        <v>16</v>
      </c>
      <c r="B13" s="6" t="s">
        <v>17</v>
      </c>
      <c r="C13" s="6">
        <v>4</v>
      </c>
    </row>
    <row r="14" spans="1:4" x14ac:dyDescent="0.3">
      <c r="A14" s="9" t="s">
        <v>1120</v>
      </c>
      <c r="B14" s="9" t="s">
        <v>17</v>
      </c>
      <c r="C14" s="6">
        <v>4</v>
      </c>
    </row>
    <row r="15" spans="1:4" x14ac:dyDescent="0.3">
      <c r="A15" s="6" t="s">
        <v>18</v>
      </c>
      <c r="B15" s="6" t="s">
        <v>17</v>
      </c>
      <c r="C15" s="6">
        <v>4</v>
      </c>
    </row>
    <row r="16" spans="1:4" x14ac:dyDescent="0.3">
      <c r="A16" s="6" t="s">
        <v>300</v>
      </c>
      <c r="B16" s="6" t="s">
        <v>301</v>
      </c>
      <c r="C16" s="6">
        <v>4</v>
      </c>
    </row>
    <row r="17" spans="1:6" x14ac:dyDescent="0.3">
      <c r="A17" s="6" t="s">
        <v>302</v>
      </c>
      <c r="B17" s="6" t="s">
        <v>301</v>
      </c>
      <c r="C17" s="6">
        <v>4</v>
      </c>
    </row>
    <row r="18" spans="1:6" x14ac:dyDescent="0.3">
      <c r="A18" s="6" t="s">
        <v>421</v>
      </c>
      <c r="B18" s="6" t="s">
        <v>422</v>
      </c>
      <c r="C18" s="6">
        <v>3</v>
      </c>
    </row>
    <row r="19" spans="1:6" x14ac:dyDescent="0.3">
      <c r="A19" s="6" t="s">
        <v>19</v>
      </c>
      <c r="B19" s="6" t="s">
        <v>20</v>
      </c>
      <c r="C19" s="6">
        <v>4</v>
      </c>
    </row>
    <row r="20" spans="1:6" x14ac:dyDescent="0.3">
      <c r="A20" s="6" t="s">
        <v>1121</v>
      </c>
      <c r="B20" s="6" t="s">
        <v>20</v>
      </c>
      <c r="C20" s="6">
        <v>4</v>
      </c>
    </row>
    <row r="21" spans="1:6" x14ac:dyDescent="0.3">
      <c r="A21" s="6" t="s">
        <v>21</v>
      </c>
      <c r="B21" s="6" t="s">
        <v>20</v>
      </c>
      <c r="C21" s="6">
        <v>4</v>
      </c>
    </row>
    <row r="22" spans="1:6" x14ac:dyDescent="0.3">
      <c r="A22" s="6" t="s">
        <v>895</v>
      </c>
      <c r="B22" s="6" t="s">
        <v>646</v>
      </c>
      <c r="C22" s="6">
        <v>3</v>
      </c>
    </row>
    <row r="23" spans="1:6" x14ac:dyDescent="0.3">
      <c r="A23" s="6" t="s">
        <v>1242</v>
      </c>
      <c r="B23" s="6" t="s">
        <v>646</v>
      </c>
      <c r="C23" s="6">
        <v>3</v>
      </c>
    </row>
    <row r="24" spans="1:6" x14ac:dyDescent="0.3">
      <c r="A24" s="6" t="s">
        <v>645</v>
      </c>
      <c r="B24" s="6" t="s">
        <v>646</v>
      </c>
      <c r="C24" s="6">
        <v>3</v>
      </c>
    </row>
    <row r="25" spans="1:6" x14ac:dyDescent="0.3">
      <c r="A25" s="6" t="s">
        <v>22</v>
      </c>
      <c r="B25" s="6" t="s">
        <v>23</v>
      </c>
      <c r="C25" s="6">
        <v>4</v>
      </c>
    </row>
    <row r="26" spans="1:6" x14ac:dyDescent="0.3">
      <c r="A26" s="6" t="s">
        <v>24</v>
      </c>
      <c r="B26" s="6" t="s">
        <v>25</v>
      </c>
      <c r="C26" s="6">
        <v>4</v>
      </c>
    </row>
    <row r="27" spans="1:6" x14ac:dyDescent="0.3">
      <c r="A27" s="6" t="s">
        <v>26</v>
      </c>
      <c r="B27" s="6" t="s">
        <v>27</v>
      </c>
      <c r="C27" s="6">
        <v>5</v>
      </c>
    </row>
    <row r="28" spans="1:6" x14ac:dyDescent="0.3">
      <c r="A28" s="6" t="s">
        <v>28</v>
      </c>
      <c r="B28" s="6" t="s">
        <v>27</v>
      </c>
      <c r="C28" s="6">
        <v>5</v>
      </c>
    </row>
    <row r="29" spans="1:6" x14ac:dyDescent="0.3">
      <c r="A29" s="6" t="s">
        <v>29</v>
      </c>
      <c r="B29" s="6" t="s">
        <v>30</v>
      </c>
      <c r="C29" s="6">
        <v>3</v>
      </c>
    </row>
    <row r="30" spans="1:6" x14ac:dyDescent="0.3">
      <c r="A30" s="6" t="s">
        <v>31</v>
      </c>
      <c r="B30" s="6" t="s">
        <v>30</v>
      </c>
      <c r="C30" s="6">
        <v>3</v>
      </c>
    </row>
    <row r="31" spans="1:6" x14ac:dyDescent="0.3">
      <c r="A31" s="6" t="s">
        <v>275</v>
      </c>
      <c r="B31" s="6" t="s">
        <v>276</v>
      </c>
      <c r="C31" s="6">
        <v>4</v>
      </c>
    </row>
    <row r="32" spans="1:6" s="6" customFormat="1" x14ac:dyDescent="0.3">
      <c r="A32" s="6" t="s">
        <v>277</v>
      </c>
      <c r="B32" s="6" t="s">
        <v>276</v>
      </c>
      <c r="C32" s="6">
        <v>4</v>
      </c>
      <c r="F32" s="1"/>
    </row>
    <row r="33" spans="1:3" x14ac:dyDescent="0.3">
      <c r="A33" s="6" t="s">
        <v>583</v>
      </c>
      <c r="B33" s="6" t="s">
        <v>584</v>
      </c>
      <c r="C33" s="6">
        <v>5</v>
      </c>
    </row>
    <row r="34" spans="1:3" x14ac:dyDescent="0.3">
      <c r="A34" s="6" t="s">
        <v>581</v>
      </c>
      <c r="B34" s="6" t="s">
        <v>584</v>
      </c>
      <c r="C34" s="6">
        <v>3</v>
      </c>
    </row>
    <row r="35" spans="1:3" x14ac:dyDescent="0.3">
      <c r="A35" s="6" t="s">
        <v>902</v>
      </c>
      <c r="B35" s="6" t="s">
        <v>903</v>
      </c>
      <c r="C35" s="6">
        <v>2</v>
      </c>
    </row>
    <row r="36" spans="1:3" x14ac:dyDescent="0.3">
      <c r="A36" s="6" t="s">
        <v>904</v>
      </c>
      <c r="B36" s="6" t="s">
        <v>903</v>
      </c>
      <c r="C36" s="6">
        <v>2</v>
      </c>
    </row>
    <row r="37" spans="1:3" x14ac:dyDescent="0.3">
      <c r="A37" s="6" t="s">
        <v>427</v>
      </c>
      <c r="B37" s="6" t="s">
        <v>428</v>
      </c>
      <c r="C37" s="6">
        <v>5</v>
      </c>
    </row>
    <row r="38" spans="1:3" x14ac:dyDescent="0.3">
      <c r="A38" s="6" t="s">
        <v>430</v>
      </c>
      <c r="B38" s="6" t="s">
        <v>431</v>
      </c>
      <c r="C38" s="6">
        <v>5</v>
      </c>
    </row>
    <row r="39" spans="1:3" x14ac:dyDescent="0.3">
      <c r="A39" s="6" t="s">
        <v>999</v>
      </c>
      <c r="B39" s="6" t="s">
        <v>1000</v>
      </c>
      <c r="C39" s="6">
        <v>5</v>
      </c>
    </row>
    <row r="40" spans="1:3" x14ac:dyDescent="0.3">
      <c r="A40" s="6" t="s">
        <v>303</v>
      </c>
      <c r="B40" s="6" t="s">
        <v>304</v>
      </c>
      <c r="C40" s="6">
        <v>3</v>
      </c>
    </row>
    <row r="41" spans="1:3" x14ac:dyDescent="0.3">
      <c r="A41" s="6" t="s">
        <v>32</v>
      </c>
      <c r="B41" s="6" t="s">
        <v>33</v>
      </c>
      <c r="C41" s="6">
        <v>7</v>
      </c>
    </row>
    <row r="42" spans="1:3" x14ac:dyDescent="0.3">
      <c r="A42" s="6" t="s">
        <v>34</v>
      </c>
      <c r="B42" s="6" t="s">
        <v>33</v>
      </c>
      <c r="C42" s="6">
        <v>6</v>
      </c>
    </row>
    <row r="43" spans="1:3" x14ac:dyDescent="0.3">
      <c r="A43" s="6" t="s">
        <v>35</v>
      </c>
      <c r="B43" s="6" t="s">
        <v>36</v>
      </c>
      <c r="C43" s="6">
        <v>6</v>
      </c>
    </row>
    <row r="44" spans="1:3" x14ac:dyDescent="0.3">
      <c r="A44" s="6" t="s">
        <v>37</v>
      </c>
      <c r="B44" s="6" t="s">
        <v>36</v>
      </c>
      <c r="C44" s="6">
        <v>5</v>
      </c>
    </row>
    <row r="45" spans="1:3" x14ac:dyDescent="0.3">
      <c r="A45" s="6" t="s">
        <v>38</v>
      </c>
      <c r="B45" s="6" t="s">
        <v>39</v>
      </c>
      <c r="C45" s="6">
        <v>7</v>
      </c>
    </row>
    <row r="46" spans="1:3" x14ac:dyDescent="0.3">
      <c r="A46" s="6" t="s">
        <v>40</v>
      </c>
      <c r="B46" s="6" t="s">
        <v>39</v>
      </c>
      <c r="C46" s="6">
        <v>6</v>
      </c>
    </row>
    <row r="47" spans="1:3" x14ac:dyDescent="0.3">
      <c r="A47" s="6" t="s">
        <v>41</v>
      </c>
      <c r="B47" s="6" t="s">
        <v>42</v>
      </c>
      <c r="C47" s="6">
        <v>5</v>
      </c>
    </row>
    <row r="48" spans="1:3" x14ac:dyDescent="0.3">
      <c r="A48" s="6" t="s">
        <v>43</v>
      </c>
      <c r="B48" s="6" t="s">
        <v>42</v>
      </c>
      <c r="C48" s="6">
        <v>5</v>
      </c>
    </row>
    <row r="49" spans="1:3" x14ac:dyDescent="0.3">
      <c r="A49" s="6" t="s">
        <v>907</v>
      </c>
      <c r="B49" s="6" t="s">
        <v>908</v>
      </c>
      <c r="C49" s="6">
        <v>7</v>
      </c>
    </row>
    <row r="50" spans="1:3" x14ac:dyDescent="0.3">
      <c r="A50" s="6" t="s">
        <v>44</v>
      </c>
      <c r="B50" s="6" t="s">
        <v>45</v>
      </c>
      <c r="C50" s="6">
        <v>5</v>
      </c>
    </row>
    <row r="51" spans="1:3" x14ac:dyDescent="0.3">
      <c r="A51" s="6" t="s">
        <v>46</v>
      </c>
      <c r="B51" s="6" t="s">
        <v>45</v>
      </c>
      <c r="C51" s="6">
        <v>6</v>
      </c>
    </row>
    <row r="52" spans="1:3" x14ac:dyDescent="0.3">
      <c r="A52" s="6" t="s">
        <v>156</v>
      </c>
      <c r="B52" s="6" t="s">
        <v>157</v>
      </c>
      <c r="C52" s="6">
        <v>6</v>
      </c>
    </row>
    <row r="53" spans="1:3" x14ac:dyDescent="0.3">
      <c r="A53" s="6" t="s">
        <v>47</v>
      </c>
      <c r="B53" s="6" t="s">
        <v>48</v>
      </c>
      <c r="C53" s="6">
        <v>7</v>
      </c>
    </row>
    <row r="54" spans="1:3" x14ac:dyDescent="0.3">
      <c r="A54" s="6" t="s">
        <v>49</v>
      </c>
      <c r="B54" s="6" t="s">
        <v>48</v>
      </c>
      <c r="C54" s="6">
        <v>6</v>
      </c>
    </row>
    <row r="55" spans="1:3" x14ac:dyDescent="0.3">
      <c r="A55" s="6" t="s">
        <v>158</v>
      </c>
      <c r="B55" s="6" t="s">
        <v>159</v>
      </c>
      <c r="C55" s="6">
        <v>6</v>
      </c>
    </row>
    <row r="56" spans="1:3" x14ac:dyDescent="0.3">
      <c r="A56" s="6" t="s">
        <v>50</v>
      </c>
      <c r="B56" s="6" t="s">
        <v>51</v>
      </c>
      <c r="C56" s="6">
        <v>6</v>
      </c>
    </row>
    <row r="57" spans="1:3" x14ac:dyDescent="0.3">
      <c r="A57" s="9" t="s">
        <v>1136</v>
      </c>
      <c r="B57" s="9" t="s">
        <v>51</v>
      </c>
      <c r="C57" s="6">
        <v>6</v>
      </c>
    </row>
    <row r="58" spans="1:3" x14ac:dyDescent="0.3">
      <c r="A58" s="6" t="s">
        <v>52</v>
      </c>
      <c r="B58" s="6" t="s">
        <v>51</v>
      </c>
      <c r="C58" s="6">
        <v>6</v>
      </c>
    </row>
    <row r="59" spans="1:3" x14ac:dyDescent="0.3">
      <c r="A59" s="6" t="s">
        <v>53</v>
      </c>
      <c r="B59" s="6" t="s">
        <v>54</v>
      </c>
      <c r="C59" s="6">
        <v>7</v>
      </c>
    </row>
    <row r="60" spans="1:3" x14ac:dyDescent="0.3">
      <c r="A60" s="6" t="s">
        <v>55</v>
      </c>
      <c r="B60" s="6" t="s">
        <v>54</v>
      </c>
      <c r="C60" s="6">
        <v>6</v>
      </c>
    </row>
    <row r="61" spans="1:3" x14ac:dyDescent="0.3">
      <c r="A61" s="6" t="s">
        <v>913</v>
      </c>
      <c r="B61" s="6" t="s">
        <v>914</v>
      </c>
      <c r="C61" s="6">
        <v>3</v>
      </c>
    </row>
    <row r="62" spans="1:3" x14ac:dyDescent="0.3">
      <c r="A62" s="6" t="s">
        <v>915</v>
      </c>
      <c r="B62" s="6" t="s">
        <v>914</v>
      </c>
      <c r="C62" s="6">
        <v>4</v>
      </c>
    </row>
    <row r="63" spans="1:3" x14ac:dyDescent="0.3">
      <c r="A63" s="6" t="s">
        <v>972</v>
      </c>
      <c r="B63" s="6" t="s">
        <v>973</v>
      </c>
      <c r="C63" s="6">
        <v>3</v>
      </c>
    </row>
    <row r="64" spans="1:3" x14ac:dyDescent="0.3">
      <c r="A64" s="6" t="s">
        <v>974</v>
      </c>
      <c r="B64" s="6" t="s">
        <v>973</v>
      </c>
      <c r="C64" s="6">
        <v>3</v>
      </c>
    </row>
    <row r="65" spans="1:3" x14ac:dyDescent="0.3">
      <c r="A65" s="6" t="s">
        <v>347</v>
      </c>
      <c r="B65" s="6" t="s">
        <v>57</v>
      </c>
      <c r="C65" s="6">
        <v>2</v>
      </c>
    </row>
    <row r="66" spans="1:3" x14ac:dyDescent="0.3">
      <c r="A66" s="6" t="s">
        <v>348</v>
      </c>
      <c r="B66" s="6" t="s">
        <v>57</v>
      </c>
      <c r="C66" s="6">
        <v>2</v>
      </c>
    </row>
    <row r="67" spans="1:3" x14ac:dyDescent="0.3">
      <c r="A67" s="6" t="s">
        <v>56</v>
      </c>
      <c r="B67" s="6" t="s">
        <v>57</v>
      </c>
      <c r="C67" s="6">
        <v>2</v>
      </c>
    </row>
    <row r="68" spans="1:3" x14ac:dyDescent="0.3">
      <c r="A68" s="6" t="s">
        <v>58</v>
      </c>
      <c r="B68" s="6" t="s">
        <v>59</v>
      </c>
      <c r="C68" s="6">
        <v>3</v>
      </c>
    </row>
    <row r="69" spans="1:3" x14ac:dyDescent="0.3">
      <c r="A69" s="6" t="s">
        <v>60</v>
      </c>
      <c r="B69" s="6" t="s">
        <v>61</v>
      </c>
      <c r="C69" s="6">
        <v>5</v>
      </c>
    </row>
    <row r="70" spans="1:3" x14ac:dyDescent="0.3">
      <c r="A70" s="6" t="s">
        <v>62</v>
      </c>
      <c r="B70" s="6" t="s">
        <v>61</v>
      </c>
      <c r="C70" s="6">
        <v>6</v>
      </c>
    </row>
    <row r="71" spans="1:3" x14ac:dyDescent="0.3">
      <c r="A71" s="6" t="s">
        <v>63</v>
      </c>
      <c r="B71" s="6" t="s">
        <v>64</v>
      </c>
      <c r="C71" s="6">
        <v>7</v>
      </c>
    </row>
    <row r="72" spans="1:3" x14ac:dyDescent="0.3">
      <c r="A72" s="6" t="s">
        <v>65</v>
      </c>
      <c r="B72" s="6" t="s">
        <v>64</v>
      </c>
      <c r="C72" s="6">
        <v>6</v>
      </c>
    </row>
    <row r="73" spans="1:3" x14ac:dyDescent="0.3">
      <c r="A73" s="6" t="s">
        <v>66</v>
      </c>
      <c r="B73" s="6" t="s">
        <v>67</v>
      </c>
      <c r="C73" s="6">
        <v>6</v>
      </c>
    </row>
    <row r="74" spans="1:3" x14ac:dyDescent="0.3">
      <c r="A74" s="9" t="s">
        <v>1146</v>
      </c>
      <c r="B74" s="9" t="s">
        <v>67</v>
      </c>
      <c r="C74" s="6">
        <v>6</v>
      </c>
    </row>
    <row r="75" spans="1:3" x14ac:dyDescent="0.3">
      <c r="A75" s="6" t="s">
        <v>68</v>
      </c>
      <c r="B75" s="6" t="s">
        <v>67</v>
      </c>
      <c r="C75" s="6">
        <v>6</v>
      </c>
    </row>
    <row r="76" spans="1:3" x14ac:dyDescent="0.3">
      <c r="A76" s="6" t="s">
        <v>71</v>
      </c>
      <c r="B76" s="6" t="s">
        <v>70</v>
      </c>
      <c r="C76" s="6">
        <v>6</v>
      </c>
    </row>
    <row r="77" spans="1:3" x14ac:dyDescent="0.3">
      <c r="A77" s="6" t="s">
        <v>1243</v>
      </c>
      <c r="B77" s="6" t="s">
        <v>1244</v>
      </c>
      <c r="C77" s="6">
        <v>2</v>
      </c>
    </row>
    <row r="78" spans="1:3" x14ac:dyDescent="0.3">
      <c r="A78" s="6" t="s">
        <v>922</v>
      </c>
      <c r="B78" s="6" t="s">
        <v>827</v>
      </c>
      <c r="C78" s="6">
        <v>5</v>
      </c>
    </row>
    <row r="79" spans="1:3" x14ac:dyDescent="0.3">
      <c r="A79" s="6" t="s">
        <v>826</v>
      </c>
      <c r="B79" s="6" t="s">
        <v>827</v>
      </c>
      <c r="C79" s="6">
        <v>5</v>
      </c>
    </row>
    <row r="80" spans="1:3" x14ac:dyDescent="0.3">
      <c r="A80" s="6" t="s">
        <v>320</v>
      </c>
      <c r="B80" s="6" t="s">
        <v>321</v>
      </c>
      <c r="C80" s="6">
        <v>5</v>
      </c>
    </row>
    <row r="81" spans="1:3" x14ac:dyDescent="0.3">
      <c r="A81" s="6" t="s">
        <v>322</v>
      </c>
      <c r="B81" s="6" t="s">
        <v>321</v>
      </c>
      <c r="C81" s="6">
        <v>5</v>
      </c>
    </row>
    <row r="82" spans="1:3" x14ac:dyDescent="0.3">
      <c r="A82" s="6" t="s">
        <v>978</v>
      </c>
      <c r="B82" s="6" t="s">
        <v>979</v>
      </c>
      <c r="C82" s="6">
        <v>3</v>
      </c>
    </row>
    <row r="83" spans="1:3" x14ac:dyDescent="0.3">
      <c r="A83" s="6" t="s">
        <v>980</v>
      </c>
      <c r="B83" s="6" t="s">
        <v>979</v>
      </c>
      <c r="C83" s="6">
        <v>3</v>
      </c>
    </row>
    <row r="84" spans="1:3" x14ac:dyDescent="0.3">
      <c r="A84" s="6" t="s">
        <v>75</v>
      </c>
      <c r="B84" s="6" t="s">
        <v>76</v>
      </c>
      <c r="C84" s="6">
        <v>4</v>
      </c>
    </row>
    <row r="85" spans="1:3" x14ac:dyDescent="0.3">
      <c r="A85" s="6" t="s">
        <v>1156</v>
      </c>
      <c r="B85" s="6" t="s">
        <v>76</v>
      </c>
      <c r="C85" s="6">
        <v>4</v>
      </c>
    </row>
    <row r="86" spans="1:3" x14ac:dyDescent="0.3">
      <c r="A86" s="6" t="s">
        <v>77</v>
      </c>
      <c r="B86" s="6" t="s">
        <v>76</v>
      </c>
      <c r="C86" s="6">
        <v>3</v>
      </c>
    </row>
    <row r="87" spans="1:3" x14ac:dyDescent="0.3">
      <c r="A87" s="6" t="s">
        <v>78</v>
      </c>
      <c r="B87" s="6" t="s">
        <v>79</v>
      </c>
      <c r="C87" s="6">
        <v>4</v>
      </c>
    </row>
    <row r="88" spans="1:3" x14ac:dyDescent="0.3">
      <c r="A88" s="6" t="s">
        <v>1157</v>
      </c>
      <c r="B88" s="6" t="s">
        <v>79</v>
      </c>
      <c r="C88" s="6">
        <v>4</v>
      </c>
    </row>
    <row r="89" spans="1:3" x14ac:dyDescent="0.3">
      <c r="A89" s="6" t="s">
        <v>80</v>
      </c>
      <c r="B89" s="6" t="s">
        <v>79</v>
      </c>
      <c r="C89" s="6">
        <v>4</v>
      </c>
    </row>
    <row r="90" spans="1:3" x14ac:dyDescent="0.3">
      <c r="A90" s="6" t="s">
        <v>1245</v>
      </c>
      <c r="B90" s="6" t="s">
        <v>829</v>
      </c>
      <c r="C90" s="6">
        <v>2</v>
      </c>
    </row>
    <row r="91" spans="1:3" x14ac:dyDescent="0.3">
      <c r="A91" s="6" t="s">
        <v>828</v>
      </c>
      <c r="B91" s="6" t="s">
        <v>829</v>
      </c>
      <c r="C91" s="6">
        <v>2</v>
      </c>
    </row>
    <row r="92" spans="1:3" x14ac:dyDescent="0.3">
      <c r="A92" s="6" t="s">
        <v>81</v>
      </c>
      <c r="B92" s="6" t="s">
        <v>82</v>
      </c>
      <c r="C92" s="6">
        <v>3</v>
      </c>
    </row>
    <row r="93" spans="1:3" x14ac:dyDescent="0.3">
      <c r="A93" s="6" t="s">
        <v>1158</v>
      </c>
      <c r="B93" s="6" t="s">
        <v>82</v>
      </c>
      <c r="C93" s="6">
        <v>3</v>
      </c>
    </row>
    <row r="94" spans="1:3" x14ac:dyDescent="0.3">
      <c r="A94" s="6" t="s">
        <v>83</v>
      </c>
      <c r="B94" s="6" t="s">
        <v>82</v>
      </c>
      <c r="C94" s="6">
        <v>3</v>
      </c>
    </row>
    <row r="95" spans="1:3" x14ac:dyDescent="0.3">
      <c r="A95" s="6" t="s">
        <v>84</v>
      </c>
      <c r="B95" s="6" t="s">
        <v>85</v>
      </c>
      <c r="C95" s="6">
        <v>4</v>
      </c>
    </row>
    <row r="96" spans="1:3" x14ac:dyDescent="0.3">
      <c r="A96" s="6" t="s">
        <v>86</v>
      </c>
      <c r="B96" s="6" t="s">
        <v>85</v>
      </c>
      <c r="C96" s="6">
        <v>4</v>
      </c>
    </row>
    <row r="97" spans="1:3" x14ac:dyDescent="0.3">
      <c r="A97" s="6" t="s">
        <v>875</v>
      </c>
      <c r="B97" s="6" t="s">
        <v>88</v>
      </c>
      <c r="C97" s="6">
        <v>4</v>
      </c>
    </row>
    <row r="98" spans="1:3" x14ac:dyDescent="0.3">
      <c r="A98" s="6" t="s">
        <v>87</v>
      </c>
      <c r="B98" s="6" t="s">
        <v>88</v>
      </c>
      <c r="C98" s="6">
        <v>3</v>
      </c>
    </row>
    <row r="99" spans="1:3" x14ac:dyDescent="0.3">
      <c r="A99" s="6" t="s">
        <v>876</v>
      </c>
      <c r="B99" s="6" t="s">
        <v>877</v>
      </c>
      <c r="C99" s="6">
        <v>1</v>
      </c>
    </row>
    <row r="100" spans="1:3" x14ac:dyDescent="0.3">
      <c r="A100" s="6" t="s">
        <v>681</v>
      </c>
      <c r="B100" s="6" t="s">
        <v>877</v>
      </c>
      <c r="C100" s="6">
        <v>1</v>
      </c>
    </row>
    <row r="101" spans="1:3" x14ac:dyDescent="0.3">
      <c r="A101" s="6" t="s">
        <v>89</v>
      </c>
      <c r="B101" s="6" t="s">
        <v>90</v>
      </c>
      <c r="C101" s="6">
        <v>3</v>
      </c>
    </row>
    <row r="102" spans="1:3" x14ac:dyDescent="0.3">
      <c r="A102" s="6" t="s">
        <v>1159</v>
      </c>
      <c r="B102" s="6" t="s">
        <v>90</v>
      </c>
      <c r="C102" s="6">
        <v>3</v>
      </c>
    </row>
    <row r="103" spans="1:3" x14ac:dyDescent="0.3">
      <c r="A103" s="6" t="s">
        <v>91</v>
      </c>
      <c r="B103" s="6" t="s">
        <v>90</v>
      </c>
      <c r="C103" s="6">
        <v>3</v>
      </c>
    </row>
    <row r="104" spans="1:3" x14ac:dyDescent="0.3">
      <c r="A104" s="6" t="s">
        <v>92</v>
      </c>
      <c r="B104" s="6" t="s">
        <v>93</v>
      </c>
      <c r="C104" s="6">
        <v>3</v>
      </c>
    </row>
    <row r="105" spans="1:3" x14ac:dyDescent="0.3">
      <c r="A105" s="6" t="s">
        <v>94</v>
      </c>
      <c r="B105" s="6" t="s">
        <v>93</v>
      </c>
      <c r="C105" s="6">
        <v>3</v>
      </c>
    </row>
    <row r="106" spans="1:3" x14ac:dyDescent="0.3">
      <c r="A106" s="6" t="s">
        <v>95</v>
      </c>
      <c r="B106" s="6" t="s">
        <v>96</v>
      </c>
      <c r="C106" s="6">
        <v>3</v>
      </c>
    </row>
    <row r="107" spans="1:3" x14ac:dyDescent="0.3">
      <c r="A107" s="6" t="s">
        <v>97</v>
      </c>
      <c r="B107" s="6" t="s">
        <v>96</v>
      </c>
      <c r="C107" s="6">
        <v>3</v>
      </c>
    </row>
    <row r="108" spans="1:3" x14ac:dyDescent="0.3">
      <c r="A108" s="6" t="s">
        <v>98</v>
      </c>
      <c r="B108" s="6" t="s">
        <v>99</v>
      </c>
      <c r="C108" s="6">
        <v>3</v>
      </c>
    </row>
    <row r="109" spans="1:3" x14ac:dyDescent="0.3">
      <c r="A109" s="9" t="s">
        <v>1163</v>
      </c>
      <c r="B109" s="9" t="s">
        <v>99</v>
      </c>
      <c r="C109" s="6">
        <v>3</v>
      </c>
    </row>
    <row r="110" spans="1:3" x14ac:dyDescent="0.3">
      <c r="A110" s="6" t="s">
        <v>100</v>
      </c>
      <c r="B110" s="6" t="s">
        <v>101</v>
      </c>
      <c r="C110" s="6">
        <v>4</v>
      </c>
    </row>
    <row r="111" spans="1:3" x14ac:dyDescent="0.3">
      <c r="A111" s="6" t="s">
        <v>878</v>
      </c>
      <c r="B111" s="6" t="s">
        <v>879</v>
      </c>
      <c r="C111" s="6">
        <v>3</v>
      </c>
    </row>
    <row r="112" spans="1:3" x14ac:dyDescent="0.3">
      <c r="A112" s="6" t="s">
        <v>880</v>
      </c>
      <c r="B112" s="6" t="s">
        <v>879</v>
      </c>
      <c r="C112" s="6">
        <v>3</v>
      </c>
    </row>
    <row r="113" spans="1:3" x14ac:dyDescent="0.3">
      <c r="A113" s="6" t="s">
        <v>102</v>
      </c>
      <c r="B113" s="6" t="s">
        <v>103</v>
      </c>
      <c r="C113" s="6">
        <v>3</v>
      </c>
    </row>
    <row r="114" spans="1:3" x14ac:dyDescent="0.3">
      <c r="A114" s="6" t="s">
        <v>1165</v>
      </c>
      <c r="B114" s="6" t="s">
        <v>103</v>
      </c>
      <c r="C114" s="6">
        <v>3</v>
      </c>
    </row>
    <row r="115" spans="1:3" x14ac:dyDescent="0.3">
      <c r="A115" s="6" t="s">
        <v>104</v>
      </c>
      <c r="B115" s="6" t="s">
        <v>103</v>
      </c>
      <c r="C115" s="6">
        <v>3</v>
      </c>
    </row>
    <row r="116" spans="1:3" x14ac:dyDescent="0.3">
      <c r="A116" s="6" t="s">
        <v>1166</v>
      </c>
      <c r="B116" s="6" t="s">
        <v>106</v>
      </c>
      <c r="C116" s="6">
        <v>4</v>
      </c>
    </row>
    <row r="117" spans="1:3" x14ac:dyDescent="0.3">
      <c r="A117" s="9" t="s">
        <v>105</v>
      </c>
      <c r="B117" s="9" t="s">
        <v>106</v>
      </c>
      <c r="C117" s="6">
        <v>4</v>
      </c>
    </row>
    <row r="118" spans="1:3" x14ac:dyDescent="0.3">
      <c r="A118" s="6" t="s">
        <v>107</v>
      </c>
      <c r="B118" s="6" t="s">
        <v>106</v>
      </c>
      <c r="C118" s="6">
        <v>4</v>
      </c>
    </row>
    <row r="119" spans="1:3" x14ac:dyDescent="0.3">
      <c r="A119" s="6" t="s">
        <v>108</v>
      </c>
      <c r="B119" s="6" t="s">
        <v>109</v>
      </c>
      <c r="C119" s="6">
        <v>9</v>
      </c>
    </row>
    <row r="120" spans="1:3" x14ac:dyDescent="0.3">
      <c r="A120" s="6" t="s">
        <v>110</v>
      </c>
      <c r="B120" s="6" t="s">
        <v>109</v>
      </c>
      <c r="C120" s="6">
        <v>8</v>
      </c>
    </row>
    <row r="121" spans="1:3" x14ac:dyDescent="0.3">
      <c r="A121" s="6" t="s">
        <v>111</v>
      </c>
      <c r="B121" s="6" t="s">
        <v>112</v>
      </c>
      <c r="C121" s="6">
        <v>8</v>
      </c>
    </row>
    <row r="122" spans="1:3" x14ac:dyDescent="0.3">
      <c r="A122" s="6" t="s">
        <v>113</v>
      </c>
      <c r="B122" s="6" t="s">
        <v>112</v>
      </c>
      <c r="C122" s="6">
        <v>7</v>
      </c>
    </row>
    <row r="123" spans="1:3" x14ac:dyDescent="0.3">
      <c r="A123" s="6" t="s">
        <v>116</v>
      </c>
      <c r="B123" s="6" t="s">
        <v>115</v>
      </c>
      <c r="C123" s="6">
        <v>9</v>
      </c>
    </row>
    <row r="124" spans="1:3" x14ac:dyDescent="0.3">
      <c r="A124" s="6" t="s">
        <v>117</v>
      </c>
      <c r="B124" s="6" t="s">
        <v>118</v>
      </c>
      <c r="C124" s="6">
        <v>8</v>
      </c>
    </row>
    <row r="125" spans="1:3" x14ac:dyDescent="0.3">
      <c r="A125" s="6" t="s">
        <v>1173</v>
      </c>
      <c r="B125" s="6" t="s">
        <v>118</v>
      </c>
      <c r="C125" s="6">
        <v>8</v>
      </c>
    </row>
    <row r="126" spans="1:3" x14ac:dyDescent="0.3">
      <c r="A126" s="6" t="s">
        <v>882</v>
      </c>
      <c r="B126" s="6" t="s">
        <v>602</v>
      </c>
      <c r="C126" s="6">
        <v>5</v>
      </c>
    </row>
    <row r="127" spans="1:3" x14ac:dyDescent="0.3">
      <c r="A127" s="9" t="s">
        <v>601</v>
      </c>
      <c r="B127" s="9" t="s">
        <v>602</v>
      </c>
      <c r="C127" s="6">
        <v>5</v>
      </c>
    </row>
    <row r="128" spans="1:3" x14ac:dyDescent="0.3">
      <c r="A128" s="6" t="s">
        <v>603</v>
      </c>
      <c r="B128" s="6" t="s">
        <v>602</v>
      </c>
      <c r="C128" s="6">
        <v>4</v>
      </c>
    </row>
    <row r="129" spans="1:3" x14ac:dyDescent="0.3">
      <c r="A129" s="6" t="s">
        <v>309</v>
      </c>
      <c r="B129" s="6" t="s">
        <v>310</v>
      </c>
      <c r="C129" s="6">
        <v>3</v>
      </c>
    </row>
    <row r="130" spans="1:3" x14ac:dyDescent="0.3">
      <c r="A130" s="6" t="s">
        <v>390</v>
      </c>
      <c r="B130" s="6" t="s">
        <v>391</v>
      </c>
      <c r="C130" s="6">
        <v>3</v>
      </c>
    </row>
    <row r="131" spans="1:3" x14ac:dyDescent="0.3">
      <c r="A131" s="6" t="s">
        <v>392</v>
      </c>
      <c r="B131" s="6" t="s">
        <v>391</v>
      </c>
      <c r="C131" s="6">
        <v>3</v>
      </c>
    </row>
    <row r="132" spans="1:3" x14ac:dyDescent="0.3">
      <c r="A132" s="6" t="s">
        <v>119</v>
      </c>
      <c r="B132" s="6" t="s">
        <v>120</v>
      </c>
      <c r="C132" s="6">
        <v>5</v>
      </c>
    </row>
    <row r="133" spans="1:3" x14ac:dyDescent="0.3">
      <c r="A133" s="6" t="s">
        <v>121</v>
      </c>
      <c r="B133" s="6" t="s">
        <v>122</v>
      </c>
      <c r="C133" s="6">
        <v>6</v>
      </c>
    </row>
    <row r="134" spans="1:3" x14ac:dyDescent="0.3">
      <c r="A134" s="6" t="s">
        <v>123</v>
      </c>
      <c r="B134" s="6" t="s">
        <v>124</v>
      </c>
      <c r="C134" s="6">
        <v>8</v>
      </c>
    </row>
    <row r="135" spans="1:3" x14ac:dyDescent="0.3">
      <c r="A135" s="6" t="s">
        <v>125</v>
      </c>
      <c r="B135" s="6" t="s">
        <v>124</v>
      </c>
      <c r="C135" s="6">
        <v>8</v>
      </c>
    </row>
    <row r="136" spans="1:3" x14ac:dyDescent="0.3">
      <c r="A136" s="6" t="s">
        <v>126</v>
      </c>
      <c r="B136" s="6" t="s">
        <v>127</v>
      </c>
      <c r="C136" s="6">
        <v>5</v>
      </c>
    </row>
    <row r="137" spans="1:3" x14ac:dyDescent="0.3">
      <c r="A137" s="6" t="s">
        <v>128</v>
      </c>
      <c r="B137" s="6" t="s">
        <v>127</v>
      </c>
      <c r="C137" s="6">
        <v>5</v>
      </c>
    </row>
    <row r="138" spans="1:3" x14ac:dyDescent="0.3">
      <c r="A138" s="6" t="s">
        <v>129</v>
      </c>
      <c r="B138" s="6" t="s">
        <v>130</v>
      </c>
      <c r="C138" s="6">
        <v>5</v>
      </c>
    </row>
    <row r="139" spans="1:3" x14ac:dyDescent="0.3">
      <c r="A139" s="6" t="s">
        <v>131</v>
      </c>
      <c r="B139" s="6" t="s">
        <v>130</v>
      </c>
      <c r="C139" s="6">
        <v>6</v>
      </c>
    </row>
    <row r="140" spans="1:3" x14ac:dyDescent="0.3">
      <c r="A140" s="6" t="s">
        <v>132</v>
      </c>
      <c r="B140" s="6" t="s">
        <v>133</v>
      </c>
      <c r="C140" s="6">
        <v>7</v>
      </c>
    </row>
    <row r="141" spans="1:3" x14ac:dyDescent="0.3">
      <c r="A141" s="6" t="s">
        <v>134</v>
      </c>
      <c r="B141" s="6" t="s">
        <v>133</v>
      </c>
      <c r="C141" s="6">
        <v>6</v>
      </c>
    </row>
    <row r="142" spans="1:3" x14ac:dyDescent="0.3">
      <c r="A142" s="6" t="s">
        <v>135</v>
      </c>
      <c r="B142" s="6" t="s">
        <v>136</v>
      </c>
      <c r="C142" s="6">
        <v>6</v>
      </c>
    </row>
    <row r="143" spans="1:3" x14ac:dyDescent="0.3">
      <c r="A143" s="6" t="s">
        <v>137</v>
      </c>
      <c r="B143" s="6" t="s">
        <v>136</v>
      </c>
      <c r="C143" s="6">
        <v>6</v>
      </c>
    </row>
    <row r="144" spans="1:3" x14ac:dyDescent="0.3">
      <c r="A144" s="6" t="s">
        <v>138</v>
      </c>
      <c r="B144" s="6" t="s">
        <v>139</v>
      </c>
      <c r="C144" s="6">
        <v>7</v>
      </c>
    </row>
    <row r="145" spans="1:3" x14ac:dyDescent="0.3">
      <c r="A145" s="6" t="s">
        <v>140</v>
      </c>
      <c r="B145" s="6" t="s">
        <v>139</v>
      </c>
      <c r="C145" s="6">
        <v>6</v>
      </c>
    </row>
    <row r="146" spans="1:3" x14ac:dyDescent="0.3">
      <c r="A146" s="6" t="s">
        <v>1187</v>
      </c>
      <c r="B146" s="6" t="s">
        <v>837</v>
      </c>
      <c r="C146" s="6">
        <v>3</v>
      </c>
    </row>
    <row r="147" spans="1:3" x14ac:dyDescent="0.3">
      <c r="A147" s="6" t="s">
        <v>836</v>
      </c>
      <c r="B147" s="6" t="s">
        <v>837</v>
      </c>
      <c r="C147" s="6">
        <v>3</v>
      </c>
    </row>
    <row r="148" spans="1:3" x14ac:dyDescent="0.3">
      <c r="A148" s="6" t="s">
        <v>141</v>
      </c>
      <c r="B148" s="6" t="s">
        <v>142</v>
      </c>
      <c r="C148" s="6">
        <v>3</v>
      </c>
    </row>
    <row r="149" spans="1:3" x14ac:dyDescent="0.3">
      <c r="A149" s="6" t="s">
        <v>1189</v>
      </c>
      <c r="B149" s="6" t="s">
        <v>886</v>
      </c>
      <c r="C149" s="6">
        <v>2</v>
      </c>
    </row>
    <row r="150" spans="1:3" x14ac:dyDescent="0.3">
      <c r="A150" s="6" t="s">
        <v>323</v>
      </c>
      <c r="B150" s="6" t="s">
        <v>324</v>
      </c>
      <c r="C150" s="6">
        <v>3</v>
      </c>
    </row>
    <row r="151" spans="1:3" x14ac:dyDescent="0.3">
      <c r="A151" s="6" t="s">
        <v>325</v>
      </c>
      <c r="B151" s="6" t="s">
        <v>324</v>
      </c>
      <c r="C151" s="6">
        <v>3</v>
      </c>
    </row>
    <row r="152" spans="1:3" x14ac:dyDescent="0.3">
      <c r="A152" s="6" t="s">
        <v>1246</v>
      </c>
      <c r="B152" s="6" t="s">
        <v>986</v>
      </c>
      <c r="C152" s="6">
        <v>3</v>
      </c>
    </row>
    <row r="153" spans="1:3" x14ac:dyDescent="0.3">
      <c r="A153" s="6" t="s">
        <v>725</v>
      </c>
      <c r="B153" s="6" t="s">
        <v>986</v>
      </c>
      <c r="C153" s="6">
        <v>3</v>
      </c>
    </row>
    <row r="154" spans="1:3" x14ac:dyDescent="0.3">
      <c r="A154" s="6" t="s">
        <v>435</v>
      </c>
      <c r="B154" s="6" t="s">
        <v>436</v>
      </c>
      <c r="C154" s="6">
        <v>1</v>
      </c>
    </row>
    <row r="155" spans="1:3" x14ac:dyDescent="0.3">
      <c r="A155" s="6" t="s">
        <v>1005</v>
      </c>
      <c r="B155" s="6" t="s">
        <v>847</v>
      </c>
      <c r="C155" s="6">
        <v>3</v>
      </c>
    </row>
    <row r="156" spans="1:3" x14ac:dyDescent="0.3">
      <c r="A156" s="6" t="s">
        <v>846</v>
      </c>
      <c r="B156" s="6" t="s">
        <v>847</v>
      </c>
      <c r="C156" s="6">
        <v>3</v>
      </c>
    </row>
    <row r="157" spans="1:3" x14ac:dyDescent="0.3">
      <c r="A157" s="6" t="s">
        <v>1247</v>
      </c>
      <c r="B157" s="6" t="s">
        <v>849</v>
      </c>
      <c r="C157" s="6">
        <v>3</v>
      </c>
    </row>
    <row r="158" spans="1:3" x14ac:dyDescent="0.3">
      <c r="A158" s="6" t="s">
        <v>848</v>
      </c>
      <c r="B158" s="6" t="s">
        <v>849</v>
      </c>
      <c r="C158" s="6">
        <v>3</v>
      </c>
    </row>
    <row r="159" spans="1:3" x14ac:dyDescent="0.3">
      <c r="A159" s="6" t="s">
        <v>1248</v>
      </c>
      <c r="B159" s="6" t="s">
        <v>1249</v>
      </c>
      <c r="C159" s="6">
        <v>3</v>
      </c>
    </row>
    <row r="160" spans="1:3" x14ac:dyDescent="0.3">
      <c r="A160" s="6" t="s">
        <v>1250</v>
      </c>
      <c r="B160" s="6" t="s">
        <v>1251</v>
      </c>
      <c r="C160" s="6">
        <v>3</v>
      </c>
    </row>
    <row r="161" spans="1:3" x14ac:dyDescent="0.3">
      <c r="A161" s="9" t="s">
        <v>1252</v>
      </c>
      <c r="B161" s="9" t="s">
        <v>1253</v>
      </c>
      <c r="C161" s="6">
        <v>2</v>
      </c>
    </row>
    <row r="162" spans="1:3" x14ac:dyDescent="0.3">
      <c r="A162" s="6" t="s">
        <v>1201</v>
      </c>
      <c r="B162" s="6" t="s">
        <v>1202</v>
      </c>
      <c r="C162" s="6">
        <v>5</v>
      </c>
    </row>
    <row r="163" spans="1:3" x14ac:dyDescent="0.3">
      <c r="A163" s="6" t="s">
        <v>1203</v>
      </c>
      <c r="B163" s="6" t="s">
        <v>1202</v>
      </c>
      <c r="C163" s="6">
        <v>5</v>
      </c>
    </row>
    <row r="164" spans="1:3" x14ac:dyDescent="0.3">
      <c r="A164" s="6" t="s">
        <v>962</v>
      </c>
      <c r="B164" s="6" t="s">
        <v>963</v>
      </c>
      <c r="C164" s="6">
        <v>3</v>
      </c>
    </row>
    <row r="165" spans="1:3" x14ac:dyDescent="0.3">
      <c r="A165" s="6" t="s">
        <v>964</v>
      </c>
      <c r="B165" s="6" t="s">
        <v>963</v>
      </c>
      <c r="C165" s="6">
        <v>3</v>
      </c>
    </row>
    <row r="166" spans="1:3" x14ac:dyDescent="0.3">
      <c r="A166" s="6" t="s">
        <v>404</v>
      </c>
      <c r="B166" s="6" t="s">
        <v>405</v>
      </c>
      <c r="C166" s="6">
        <v>3</v>
      </c>
    </row>
    <row r="167" spans="1:3" x14ac:dyDescent="0.3">
      <c r="A167" s="6" t="s">
        <v>146</v>
      </c>
      <c r="B167" s="6" t="s">
        <v>147</v>
      </c>
      <c r="C167" s="6">
        <v>3</v>
      </c>
    </row>
    <row r="168" spans="1:3" x14ac:dyDescent="0.3">
      <c r="A168" s="6" t="s">
        <v>148</v>
      </c>
      <c r="B168" s="6" t="s">
        <v>149</v>
      </c>
      <c r="C168" s="6">
        <v>3</v>
      </c>
    </row>
    <row r="169" spans="1:3" x14ac:dyDescent="0.3">
      <c r="A169" s="6" t="s">
        <v>1006</v>
      </c>
      <c r="B169" s="6" t="s">
        <v>1007</v>
      </c>
      <c r="C169" s="6">
        <v>3</v>
      </c>
    </row>
    <row r="170" spans="1:3" x14ac:dyDescent="0.3">
      <c r="A170" s="6" t="s">
        <v>1008</v>
      </c>
      <c r="B170" s="6" t="s">
        <v>1007</v>
      </c>
      <c r="C170" s="6">
        <v>3</v>
      </c>
    </row>
    <row r="171" spans="1:3" x14ac:dyDescent="0.3">
      <c r="A171" s="6" t="s">
        <v>744</v>
      </c>
      <c r="B171" s="6" t="s">
        <v>745</v>
      </c>
      <c r="C171" s="6">
        <v>5</v>
      </c>
    </row>
    <row r="172" spans="1:3" x14ac:dyDescent="0.3">
      <c r="A172" s="6" t="s">
        <v>1009</v>
      </c>
      <c r="B172" s="6" t="s">
        <v>1010</v>
      </c>
      <c r="C172" s="6">
        <v>5</v>
      </c>
    </row>
    <row r="173" spans="1:3" x14ac:dyDescent="0.3">
      <c r="A173" s="6" t="s">
        <v>1254</v>
      </c>
      <c r="B173" s="6" t="s">
        <v>1255</v>
      </c>
      <c r="C173" s="6">
        <v>3</v>
      </c>
    </row>
    <row r="174" spans="1:3" x14ac:dyDescent="0.3">
      <c r="A174" s="6" t="s">
        <v>611</v>
      </c>
      <c r="B174" s="6" t="s">
        <v>612</v>
      </c>
      <c r="C174" s="6">
        <v>3</v>
      </c>
    </row>
    <row r="175" spans="1:3" x14ac:dyDescent="0.3">
      <c r="A175" s="6" t="s">
        <v>1256</v>
      </c>
      <c r="B175" s="6" t="s">
        <v>1257</v>
      </c>
      <c r="C175" s="6">
        <v>3</v>
      </c>
    </row>
    <row r="176" spans="1:3" x14ac:dyDescent="0.3">
      <c r="A176" s="6" t="s">
        <v>613</v>
      </c>
      <c r="B176" s="6" t="s">
        <v>614</v>
      </c>
      <c r="C176" s="6">
        <v>3</v>
      </c>
    </row>
    <row r="177" spans="1:3" x14ac:dyDescent="0.3">
      <c r="A177" s="6" t="s">
        <v>1258</v>
      </c>
      <c r="B177" s="6" t="s">
        <v>1259</v>
      </c>
      <c r="C177" s="6">
        <v>3</v>
      </c>
    </row>
    <row r="178" spans="1:3" x14ac:dyDescent="0.3">
      <c r="A178" s="6" t="s">
        <v>615</v>
      </c>
      <c r="B178" s="6" t="s">
        <v>616</v>
      </c>
      <c r="C178" s="6">
        <v>3</v>
      </c>
    </row>
    <row r="179" spans="1:3" x14ac:dyDescent="0.3">
      <c r="A179" s="6" t="s">
        <v>752</v>
      </c>
      <c r="B179" s="6" t="s">
        <v>753</v>
      </c>
      <c r="C179" s="6">
        <v>3</v>
      </c>
    </row>
    <row r="180" spans="1:3" x14ac:dyDescent="0.3">
      <c r="A180" s="6" t="s">
        <v>153</v>
      </c>
      <c r="B180" s="6" t="s">
        <v>154</v>
      </c>
      <c r="C180" s="6">
        <v>3</v>
      </c>
    </row>
    <row r="181" spans="1:3" x14ac:dyDescent="0.3">
      <c r="A181" s="6" t="s">
        <v>155</v>
      </c>
      <c r="B181" s="6" t="s">
        <v>154</v>
      </c>
      <c r="C181" s="6">
        <v>3</v>
      </c>
    </row>
    <row r="182" spans="1:3" x14ac:dyDescent="0.3">
      <c r="A182" s="6" t="s">
        <v>329</v>
      </c>
      <c r="B182" s="6" t="s">
        <v>330</v>
      </c>
      <c r="C182" s="6">
        <v>3</v>
      </c>
    </row>
    <row r="183" spans="1:3" x14ac:dyDescent="0.3">
      <c r="A183" s="6" t="s">
        <v>331</v>
      </c>
      <c r="B183" s="6" t="s">
        <v>330</v>
      </c>
      <c r="C183" s="6">
        <v>3</v>
      </c>
    </row>
    <row r="184" spans="1:3" x14ac:dyDescent="0.3">
      <c r="A184" s="6" t="s">
        <v>411</v>
      </c>
      <c r="B184" s="6" t="s">
        <v>412</v>
      </c>
      <c r="C184" s="6">
        <v>5</v>
      </c>
    </row>
    <row r="185" spans="1:3" x14ac:dyDescent="0.3">
      <c r="A185" s="6" t="s">
        <v>413</v>
      </c>
      <c r="B185" s="6" t="s">
        <v>412</v>
      </c>
      <c r="C185" s="6">
        <v>5</v>
      </c>
    </row>
    <row r="186" spans="1:3" x14ac:dyDescent="0.3">
      <c r="A186" s="6" t="s">
        <v>769</v>
      </c>
      <c r="B186" s="6" t="s">
        <v>412</v>
      </c>
      <c r="C186" s="6">
        <v>5</v>
      </c>
    </row>
    <row r="187" spans="1:3" x14ac:dyDescent="0.3">
      <c r="A187" s="6" t="s">
        <v>311</v>
      </c>
      <c r="B187" s="6" t="s">
        <v>312</v>
      </c>
      <c r="C187" s="6">
        <v>5</v>
      </c>
    </row>
    <row r="188" spans="1:3" x14ac:dyDescent="0.3">
      <c r="A188" s="6" t="s">
        <v>313</v>
      </c>
      <c r="B188" s="6" t="s">
        <v>312</v>
      </c>
      <c r="C188" s="6">
        <v>5</v>
      </c>
    </row>
    <row r="189" spans="1:3" x14ac:dyDescent="0.3">
      <c r="A189" s="6" t="s">
        <v>332</v>
      </c>
      <c r="B189" s="6" t="s">
        <v>333</v>
      </c>
      <c r="C189" s="6">
        <v>3</v>
      </c>
    </row>
    <row r="190" spans="1:3" x14ac:dyDescent="0.3">
      <c r="A190" s="6" t="s">
        <v>334</v>
      </c>
      <c r="B190" s="6" t="s">
        <v>333</v>
      </c>
      <c r="C190" s="6">
        <v>3</v>
      </c>
    </row>
    <row r="191" spans="1:3" x14ac:dyDescent="0.3">
      <c r="A191" s="6" t="s">
        <v>776</v>
      </c>
      <c r="B191" s="6" t="s">
        <v>777</v>
      </c>
      <c r="C191" s="6">
        <v>3</v>
      </c>
    </row>
    <row r="192" spans="1:3" x14ac:dyDescent="0.3">
      <c r="A192" s="6" t="s">
        <v>795</v>
      </c>
      <c r="B192" s="6" t="s">
        <v>796</v>
      </c>
      <c r="C192" s="6">
        <v>3</v>
      </c>
    </row>
    <row r="193" spans="1:3" x14ac:dyDescent="0.3">
      <c r="A193" s="6" t="s">
        <v>443</v>
      </c>
      <c r="B193" s="6" t="s">
        <v>444</v>
      </c>
      <c r="C193" s="6">
        <v>3</v>
      </c>
    </row>
    <row r="194" spans="1:3" x14ac:dyDescent="0.3">
      <c r="A194" s="6" t="s">
        <v>808</v>
      </c>
      <c r="B194" s="6" t="s">
        <v>807</v>
      </c>
      <c r="C194" s="6">
        <v>4</v>
      </c>
    </row>
    <row r="195" spans="1:3" x14ac:dyDescent="0.3">
      <c r="A195" s="6" t="s">
        <v>806</v>
      </c>
      <c r="B195" s="6" t="s">
        <v>807</v>
      </c>
      <c r="C195" s="6">
        <v>4</v>
      </c>
    </row>
    <row r="196" spans="1:3" x14ac:dyDescent="0.3">
      <c r="A196" s="6" t="s">
        <v>1260</v>
      </c>
      <c r="B196" s="6" t="s">
        <v>1261</v>
      </c>
      <c r="C196" s="6">
        <v>4</v>
      </c>
    </row>
    <row r="197" spans="1:3" x14ac:dyDescent="0.3">
      <c r="A197" s="6" t="s">
        <v>729</v>
      </c>
      <c r="B197" s="6" t="s">
        <v>730</v>
      </c>
      <c r="C197" s="6">
        <v>3</v>
      </c>
    </row>
    <row r="198" spans="1:3" x14ac:dyDescent="0.3">
      <c r="A198" s="6" t="s">
        <v>319</v>
      </c>
      <c r="B198" s="6" t="s">
        <v>318</v>
      </c>
      <c r="C198" s="6">
        <v>3</v>
      </c>
    </row>
    <row r="199" spans="1:3" x14ac:dyDescent="0.3">
      <c r="A199" s="6" t="s">
        <v>1262</v>
      </c>
      <c r="B199" s="6" t="s">
        <v>1263</v>
      </c>
      <c r="C199" s="6">
        <v>3</v>
      </c>
    </row>
    <row r="200" spans="1:3" x14ac:dyDescent="0.3">
      <c r="A200" s="6" t="s">
        <v>145</v>
      </c>
      <c r="B200" s="6" t="s">
        <v>144</v>
      </c>
      <c r="C200" s="6">
        <v>4</v>
      </c>
    </row>
    <row r="201" spans="1:3" x14ac:dyDescent="0.3">
      <c r="A201" s="6" t="s">
        <v>408</v>
      </c>
      <c r="B201" s="6" t="s">
        <v>407</v>
      </c>
      <c r="C201" s="6">
        <v>5</v>
      </c>
    </row>
    <row r="202" spans="1:3" x14ac:dyDescent="0.3">
      <c r="A202" s="6" t="s">
        <v>395</v>
      </c>
      <c r="B202" s="6" t="s">
        <v>394</v>
      </c>
      <c r="C202" s="6">
        <v>5</v>
      </c>
    </row>
    <row r="203" spans="1:3" x14ac:dyDescent="0.3">
      <c r="A203" s="6" t="s">
        <v>712</v>
      </c>
      <c r="B203" s="6" t="s">
        <v>713</v>
      </c>
      <c r="C203" s="6">
        <v>5</v>
      </c>
    </row>
    <row r="204" spans="1:3" x14ac:dyDescent="0.3">
      <c r="A204" s="6" t="s">
        <v>814</v>
      </c>
      <c r="B204" s="6" t="s">
        <v>815</v>
      </c>
      <c r="C204" s="6">
        <v>5</v>
      </c>
    </row>
    <row r="205" spans="1:3" x14ac:dyDescent="0.3">
      <c r="A205" s="6" t="s">
        <v>804</v>
      </c>
      <c r="B205" s="6" t="s">
        <v>805</v>
      </c>
      <c r="C205" s="6">
        <v>4</v>
      </c>
    </row>
    <row r="206" spans="1:3" x14ac:dyDescent="0.3">
      <c r="A206" s="6" t="s">
        <v>641</v>
      </c>
      <c r="B206" s="6" t="s">
        <v>642</v>
      </c>
      <c r="C206" s="6">
        <v>3</v>
      </c>
    </row>
  </sheetData>
  <autoFilter ref="A6:C195" xr:uid="{00000000-0009-0000-0000-000022000000}"/>
  <pageMargins left="0.75" right="0.75" top="1" bottom="1" header="0.5" footer="0.5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F0"/>
  </sheetPr>
  <dimension ref="A1:C215"/>
  <sheetViews>
    <sheetView workbookViewId="0"/>
  </sheetViews>
  <sheetFormatPr defaultColWidth="9.109375" defaultRowHeight="14.4" x14ac:dyDescent="0.3"/>
  <cols>
    <col min="1" max="1" width="23.44140625" style="1" customWidth="1"/>
    <col min="2" max="2" width="31.5546875" style="1" customWidth="1"/>
    <col min="3" max="16384" width="9.109375" style="1"/>
  </cols>
  <sheetData>
    <row r="1" spans="1:3" x14ac:dyDescent="0.3">
      <c r="A1" s="6" t="s">
        <v>0</v>
      </c>
      <c r="B1" s="6" t="s">
        <v>1264</v>
      </c>
      <c r="C1" s="6"/>
    </row>
    <row r="2" spans="1:3" x14ac:dyDescent="0.3">
      <c r="A2" s="6" t="s">
        <v>2</v>
      </c>
      <c r="B2" s="6" t="s">
        <v>1264</v>
      </c>
      <c r="C2" s="6"/>
    </row>
    <row r="3" spans="1:3" x14ac:dyDescent="0.3">
      <c r="A3" s="6" t="s">
        <v>3</v>
      </c>
      <c r="B3" s="6" t="s">
        <v>1265</v>
      </c>
      <c r="C3" s="6"/>
    </row>
    <row r="4" spans="1:3" x14ac:dyDescent="0.3">
      <c r="A4" s="6" t="s">
        <v>5</v>
      </c>
      <c r="B4" s="6" t="s">
        <v>1265</v>
      </c>
      <c r="C4" s="6" t="s">
        <v>1266</v>
      </c>
    </row>
    <row r="5" spans="1:3" x14ac:dyDescent="0.3">
      <c r="A5" s="6"/>
      <c r="B5" s="6"/>
      <c r="C5" s="6"/>
    </row>
    <row r="6" spans="1:3" x14ac:dyDescent="0.3">
      <c r="A6" s="6" t="s">
        <v>7</v>
      </c>
      <c r="B6" s="6" t="s">
        <v>8</v>
      </c>
      <c r="C6" s="6">
        <v>3</v>
      </c>
    </row>
    <row r="7" spans="1:3" x14ac:dyDescent="0.3">
      <c r="A7" s="6" t="s">
        <v>9</v>
      </c>
      <c r="B7" s="6" t="s">
        <v>8</v>
      </c>
      <c r="C7" s="6">
        <v>5</v>
      </c>
    </row>
    <row r="8" spans="1:3" x14ac:dyDescent="0.3">
      <c r="A8" s="6" t="s">
        <v>10</v>
      </c>
      <c r="B8" s="6" t="s">
        <v>11</v>
      </c>
      <c r="C8" s="6">
        <v>5</v>
      </c>
    </row>
    <row r="9" spans="1:3" x14ac:dyDescent="0.3">
      <c r="A9" s="6" t="s">
        <v>12</v>
      </c>
      <c r="B9" s="6" t="s">
        <v>11</v>
      </c>
      <c r="C9" s="6">
        <v>4</v>
      </c>
    </row>
    <row r="10" spans="1:3" x14ac:dyDescent="0.3">
      <c r="A10" s="6" t="s">
        <v>13</v>
      </c>
      <c r="B10" s="6" t="s">
        <v>14</v>
      </c>
      <c r="C10" s="6">
        <v>5</v>
      </c>
    </row>
    <row r="11" spans="1:3" x14ac:dyDescent="0.3">
      <c r="A11" s="9" t="s">
        <v>1119</v>
      </c>
      <c r="B11" s="9" t="s">
        <v>14</v>
      </c>
      <c r="C11" s="6">
        <v>5</v>
      </c>
    </row>
    <row r="12" spans="1:3" x14ac:dyDescent="0.3">
      <c r="A12" s="6" t="s">
        <v>15</v>
      </c>
      <c r="B12" s="6" t="s">
        <v>14</v>
      </c>
      <c r="C12" s="6">
        <v>5</v>
      </c>
    </row>
    <row r="13" spans="1:3" x14ac:dyDescent="0.3">
      <c r="A13" s="6" t="s">
        <v>16</v>
      </c>
      <c r="B13" s="6" t="s">
        <v>17</v>
      </c>
      <c r="C13" s="6">
        <v>4</v>
      </c>
    </row>
    <row r="14" spans="1:3" x14ac:dyDescent="0.3">
      <c r="A14" s="9" t="s">
        <v>1120</v>
      </c>
      <c r="B14" s="9" t="s">
        <v>17</v>
      </c>
      <c r="C14" s="6">
        <v>4</v>
      </c>
    </row>
    <row r="15" spans="1:3" x14ac:dyDescent="0.3">
      <c r="A15" s="6" t="s">
        <v>18</v>
      </c>
      <c r="B15" s="6" t="s">
        <v>17</v>
      </c>
      <c r="C15" s="6">
        <v>4</v>
      </c>
    </row>
    <row r="16" spans="1:3" x14ac:dyDescent="0.3">
      <c r="A16" s="6" t="s">
        <v>300</v>
      </c>
      <c r="B16" s="6" t="s">
        <v>301</v>
      </c>
      <c r="C16" s="6">
        <v>4</v>
      </c>
    </row>
    <row r="17" spans="1:3" x14ac:dyDescent="0.3">
      <c r="A17" s="6" t="s">
        <v>302</v>
      </c>
      <c r="B17" s="6" t="s">
        <v>301</v>
      </c>
      <c r="C17" s="6">
        <v>4</v>
      </c>
    </row>
    <row r="18" spans="1:3" x14ac:dyDescent="0.3">
      <c r="A18" s="6" t="s">
        <v>421</v>
      </c>
      <c r="B18" s="6" t="s">
        <v>422</v>
      </c>
      <c r="C18" s="6">
        <v>3</v>
      </c>
    </row>
    <row r="19" spans="1:3" x14ac:dyDescent="0.3">
      <c r="A19" s="6" t="s">
        <v>19</v>
      </c>
      <c r="B19" s="6" t="s">
        <v>20</v>
      </c>
      <c r="C19" s="6">
        <v>4</v>
      </c>
    </row>
    <row r="20" spans="1:3" x14ac:dyDescent="0.3">
      <c r="A20" s="6" t="s">
        <v>1121</v>
      </c>
      <c r="B20" s="6" t="s">
        <v>20</v>
      </c>
      <c r="C20" s="6">
        <v>4</v>
      </c>
    </row>
    <row r="21" spans="1:3" x14ac:dyDescent="0.3">
      <c r="A21" s="6" t="s">
        <v>21</v>
      </c>
      <c r="B21" s="6" t="s">
        <v>20</v>
      </c>
      <c r="C21" s="6">
        <v>4</v>
      </c>
    </row>
    <row r="22" spans="1:3" x14ac:dyDescent="0.3">
      <c r="A22" s="6" t="s">
        <v>895</v>
      </c>
      <c r="B22" s="6" t="s">
        <v>646</v>
      </c>
      <c r="C22" s="6">
        <v>3</v>
      </c>
    </row>
    <row r="23" spans="1:3" x14ac:dyDescent="0.3">
      <c r="A23" s="6" t="s">
        <v>1242</v>
      </c>
      <c r="B23" s="6" t="s">
        <v>646</v>
      </c>
      <c r="C23" s="6">
        <v>3</v>
      </c>
    </row>
    <row r="24" spans="1:3" x14ac:dyDescent="0.3">
      <c r="A24" s="6" t="s">
        <v>645</v>
      </c>
      <c r="B24" s="6" t="s">
        <v>646</v>
      </c>
      <c r="C24" s="6">
        <v>3</v>
      </c>
    </row>
    <row r="25" spans="1:3" x14ac:dyDescent="0.3">
      <c r="A25" s="6" t="s">
        <v>22</v>
      </c>
      <c r="B25" s="6" t="s">
        <v>23</v>
      </c>
      <c r="C25" s="6">
        <v>4</v>
      </c>
    </row>
    <row r="26" spans="1:3" x14ac:dyDescent="0.3">
      <c r="A26" s="6" t="s">
        <v>24</v>
      </c>
      <c r="B26" s="6" t="s">
        <v>25</v>
      </c>
      <c r="C26" s="6">
        <v>4</v>
      </c>
    </row>
    <row r="27" spans="1:3" x14ac:dyDescent="0.3">
      <c r="A27" s="6" t="s">
        <v>26</v>
      </c>
      <c r="B27" s="6" t="s">
        <v>27</v>
      </c>
      <c r="C27" s="6">
        <v>5</v>
      </c>
    </row>
    <row r="28" spans="1:3" x14ac:dyDescent="0.3">
      <c r="A28" s="6" t="s">
        <v>28</v>
      </c>
      <c r="B28" s="6" t="s">
        <v>27</v>
      </c>
      <c r="C28" s="6">
        <v>5</v>
      </c>
    </row>
    <row r="29" spans="1:3" x14ac:dyDescent="0.3">
      <c r="A29" s="6" t="s">
        <v>29</v>
      </c>
      <c r="B29" s="6" t="s">
        <v>30</v>
      </c>
      <c r="C29" s="6">
        <v>3</v>
      </c>
    </row>
    <row r="30" spans="1:3" x14ac:dyDescent="0.3">
      <c r="A30" s="6" t="s">
        <v>31</v>
      </c>
      <c r="B30" s="6" t="s">
        <v>30</v>
      </c>
      <c r="C30" s="6">
        <v>3</v>
      </c>
    </row>
    <row r="31" spans="1:3" x14ac:dyDescent="0.3">
      <c r="A31" s="6" t="s">
        <v>275</v>
      </c>
      <c r="B31" s="6" t="s">
        <v>276</v>
      </c>
      <c r="C31" s="6">
        <v>4</v>
      </c>
    </row>
    <row r="32" spans="1:3" x14ac:dyDescent="0.3">
      <c r="A32" s="6" t="s">
        <v>277</v>
      </c>
      <c r="B32" s="6" t="s">
        <v>276</v>
      </c>
      <c r="C32" s="6">
        <v>4</v>
      </c>
    </row>
    <row r="33" spans="1:3" x14ac:dyDescent="0.3">
      <c r="A33" s="6" t="s">
        <v>583</v>
      </c>
      <c r="B33" s="6" t="s">
        <v>584</v>
      </c>
      <c r="C33" s="6">
        <v>5</v>
      </c>
    </row>
    <row r="34" spans="1:3" x14ac:dyDescent="0.3">
      <c r="A34" s="6" t="s">
        <v>581</v>
      </c>
      <c r="B34" s="6" t="s">
        <v>584</v>
      </c>
      <c r="C34" s="6">
        <v>3</v>
      </c>
    </row>
    <row r="35" spans="1:3" x14ac:dyDescent="0.3">
      <c r="A35" s="6" t="s">
        <v>902</v>
      </c>
      <c r="B35" s="6" t="s">
        <v>903</v>
      </c>
      <c r="C35" s="6">
        <v>2</v>
      </c>
    </row>
    <row r="36" spans="1:3" x14ac:dyDescent="0.3">
      <c r="A36" s="6" t="s">
        <v>904</v>
      </c>
      <c r="B36" s="6" t="s">
        <v>903</v>
      </c>
      <c r="C36" s="6">
        <v>2</v>
      </c>
    </row>
    <row r="37" spans="1:3" x14ac:dyDescent="0.3">
      <c r="A37" s="6" t="s">
        <v>427</v>
      </c>
      <c r="B37" s="6" t="s">
        <v>428</v>
      </c>
      <c r="C37" s="6">
        <v>5</v>
      </c>
    </row>
    <row r="38" spans="1:3" x14ac:dyDescent="0.3">
      <c r="A38" s="6" t="s">
        <v>430</v>
      </c>
      <c r="B38" s="6" t="s">
        <v>431</v>
      </c>
      <c r="C38" s="6">
        <v>5</v>
      </c>
    </row>
    <row r="39" spans="1:3" x14ac:dyDescent="0.3">
      <c r="A39" s="6" t="s">
        <v>999</v>
      </c>
      <c r="B39" s="6" t="s">
        <v>1000</v>
      </c>
      <c r="C39" s="6">
        <v>5</v>
      </c>
    </row>
    <row r="40" spans="1:3" x14ac:dyDescent="0.3">
      <c r="A40" s="6" t="s">
        <v>303</v>
      </c>
      <c r="B40" s="6" t="s">
        <v>304</v>
      </c>
      <c r="C40" s="6">
        <v>3</v>
      </c>
    </row>
    <row r="41" spans="1:3" x14ac:dyDescent="0.3">
      <c r="A41" s="6" t="s">
        <v>32</v>
      </c>
      <c r="B41" s="6" t="s">
        <v>33</v>
      </c>
      <c r="C41" s="6">
        <v>7</v>
      </c>
    </row>
    <row r="42" spans="1:3" x14ac:dyDescent="0.3">
      <c r="A42" s="6" t="s">
        <v>34</v>
      </c>
      <c r="B42" s="6" t="s">
        <v>33</v>
      </c>
      <c r="C42" s="6">
        <v>6</v>
      </c>
    </row>
    <row r="43" spans="1:3" x14ac:dyDescent="0.3">
      <c r="A43" s="6" t="s">
        <v>35</v>
      </c>
      <c r="B43" s="6" t="s">
        <v>36</v>
      </c>
      <c r="C43" s="6">
        <v>6</v>
      </c>
    </row>
    <row r="44" spans="1:3" x14ac:dyDescent="0.3">
      <c r="A44" s="6" t="s">
        <v>37</v>
      </c>
      <c r="B44" s="6" t="s">
        <v>36</v>
      </c>
      <c r="C44" s="6">
        <v>5</v>
      </c>
    </row>
    <row r="45" spans="1:3" x14ac:dyDescent="0.3">
      <c r="A45" s="6" t="s">
        <v>38</v>
      </c>
      <c r="B45" s="6" t="s">
        <v>39</v>
      </c>
      <c r="C45" s="6">
        <v>7</v>
      </c>
    </row>
    <row r="46" spans="1:3" x14ac:dyDescent="0.3">
      <c r="A46" s="6" t="s">
        <v>40</v>
      </c>
      <c r="B46" s="6" t="s">
        <v>39</v>
      </c>
      <c r="C46" s="6">
        <v>6</v>
      </c>
    </row>
    <row r="47" spans="1:3" x14ac:dyDescent="0.3">
      <c r="A47" s="6" t="s">
        <v>41</v>
      </c>
      <c r="B47" s="6" t="s">
        <v>42</v>
      </c>
      <c r="C47" s="6">
        <v>5</v>
      </c>
    </row>
    <row r="48" spans="1:3" x14ac:dyDescent="0.3">
      <c r="A48" s="6" t="s">
        <v>43</v>
      </c>
      <c r="B48" s="6" t="s">
        <v>42</v>
      </c>
      <c r="C48" s="6">
        <v>5</v>
      </c>
    </row>
    <row r="49" spans="1:3" x14ac:dyDescent="0.3">
      <c r="A49" s="6" t="s">
        <v>907</v>
      </c>
      <c r="B49" s="6" t="s">
        <v>908</v>
      </c>
      <c r="C49" s="6">
        <v>7</v>
      </c>
    </row>
    <row r="50" spans="1:3" x14ac:dyDescent="0.3">
      <c r="A50" s="6" t="s">
        <v>44</v>
      </c>
      <c r="B50" s="6" t="s">
        <v>45</v>
      </c>
      <c r="C50" s="6">
        <v>5</v>
      </c>
    </row>
    <row r="51" spans="1:3" x14ac:dyDescent="0.3">
      <c r="A51" s="6" t="s">
        <v>46</v>
      </c>
      <c r="B51" s="6" t="s">
        <v>45</v>
      </c>
      <c r="C51" s="6">
        <v>6</v>
      </c>
    </row>
    <row r="52" spans="1:3" x14ac:dyDescent="0.3">
      <c r="A52" s="6" t="s">
        <v>156</v>
      </c>
      <c r="B52" s="6" t="s">
        <v>157</v>
      </c>
      <c r="C52" s="6">
        <v>6</v>
      </c>
    </row>
    <row r="53" spans="1:3" x14ac:dyDescent="0.3">
      <c r="A53" s="6" t="s">
        <v>47</v>
      </c>
      <c r="B53" s="6" t="s">
        <v>48</v>
      </c>
      <c r="C53" s="6">
        <v>7</v>
      </c>
    </row>
    <row r="54" spans="1:3" x14ac:dyDescent="0.3">
      <c r="A54" s="6" t="s">
        <v>49</v>
      </c>
      <c r="B54" s="6" t="s">
        <v>48</v>
      </c>
      <c r="C54" s="6">
        <v>6</v>
      </c>
    </row>
    <row r="55" spans="1:3" x14ac:dyDescent="0.3">
      <c r="A55" s="6" t="s">
        <v>158</v>
      </c>
      <c r="B55" s="6" t="s">
        <v>159</v>
      </c>
      <c r="C55" s="6">
        <v>6</v>
      </c>
    </row>
    <row r="56" spans="1:3" x14ac:dyDescent="0.3">
      <c r="A56" s="6" t="s">
        <v>50</v>
      </c>
      <c r="B56" s="6" t="s">
        <v>51</v>
      </c>
      <c r="C56" s="6">
        <v>6</v>
      </c>
    </row>
    <row r="57" spans="1:3" x14ac:dyDescent="0.3">
      <c r="A57" s="6" t="s">
        <v>52</v>
      </c>
      <c r="B57" s="6" t="s">
        <v>51</v>
      </c>
      <c r="C57" s="6">
        <v>6</v>
      </c>
    </row>
    <row r="58" spans="1:3" x14ac:dyDescent="0.3">
      <c r="A58" s="6" t="s">
        <v>53</v>
      </c>
      <c r="B58" s="6" t="s">
        <v>54</v>
      </c>
      <c r="C58" s="6">
        <v>7</v>
      </c>
    </row>
    <row r="59" spans="1:3" x14ac:dyDescent="0.3">
      <c r="A59" s="6" t="s">
        <v>55</v>
      </c>
      <c r="B59" s="6" t="s">
        <v>54</v>
      </c>
      <c r="C59" s="6">
        <v>6</v>
      </c>
    </row>
    <row r="60" spans="1:3" x14ac:dyDescent="0.3">
      <c r="A60" s="6" t="s">
        <v>913</v>
      </c>
      <c r="B60" s="6" t="s">
        <v>914</v>
      </c>
      <c r="C60" s="6">
        <v>3</v>
      </c>
    </row>
    <row r="61" spans="1:3" x14ac:dyDescent="0.3">
      <c r="A61" s="6" t="s">
        <v>915</v>
      </c>
      <c r="B61" s="6" t="s">
        <v>914</v>
      </c>
      <c r="C61" s="6">
        <v>4</v>
      </c>
    </row>
    <row r="62" spans="1:3" x14ac:dyDescent="0.3">
      <c r="A62" s="6" t="s">
        <v>972</v>
      </c>
      <c r="B62" s="6" t="s">
        <v>973</v>
      </c>
      <c r="C62" s="6">
        <v>3</v>
      </c>
    </row>
    <row r="63" spans="1:3" x14ac:dyDescent="0.3">
      <c r="A63" s="6" t="s">
        <v>974</v>
      </c>
      <c r="B63" s="6" t="s">
        <v>973</v>
      </c>
      <c r="C63" s="6">
        <v>3</v>
      </c>
    </row>
    <row r="64" spans="1:3" x14ac:dyDescent="0.3">
      <c r="A64" s="6" t="s">
        <v>347</v>
      </c>
      <c r="B64" s="6" t="s">
        <v>57</v>
      </c>
      <c r="C64" s="6">
        <v>2</v>
      </c>
    </row>
    <row r="65" spans="1:3" x14ac:dyDescent="0.3">
      <c r="A65" s="6" t="s">
        <v>348</v>
      </c>
      <c r="B65" s="6" t="s">
        <v>57</v>
      </c>
      <c r="C65" s="6">
        <v>2</v>
      </c>
    </row>
    <row r="66" spans="1:3" x14ac:dyDescent="0.3">
      <c r="A66" s="6" t="s">
        <v>56</v>
      </c>
      <c r="B66" s="6" t="s">
        <v>57</v>
      </c>
      <c r="C66" s="6">
        <v>2</v>
      </c>
    </row>
    <row r="67" spans="1:3" x14ac:dyDescent="0.3">
      <c r="A67" s="6" t="s">
        <v>58</v>
      </c>
      <c r="B67" s="6" t="s">
        <v>59</v>
      </c>
      <c r="C67" s="6">
        <v>3</v>
      </c>
    </row>
    <row r="68" spans="1:3" x14ac:dyDescent="0.3">
      <c r="A68" s="6" t="s">
        <v>60</v>
      </c>
      <c r="B68" s="6" t="s">
        <v>61</v>
      </c>
      <c r="C68" s="6">
        <v>5</v>
      </c>
    </row>
    <row r="69" spans="1:3" x14ac:dyDescent="0.3">
      <c r="A69" s="6" t="s">
        <v>62</v>
      </c>
      <c r="B69" s="6" t="s">
        <v>61</v>
      </c>
      <c r="C69" s="6">
        <v>6</v>
      </c>
    </row>
    <row r="70" spans="1:3" x14ac:dyDescent="0.3">
      <c r="A70" s="6" t="s">
        <v>63</v>
      </c>
      <c r="B70" s="6" t="s">
        <v>64</v>
      </c>
      <c r="C70" s="6">
        <v>7</v>
      </c>
    </row>
    <row r="71" spans="1:3" x14ac:dyDescent="0.3">
      <c r="A71" s="6" t="s">
        <v>65</v>
      </c>
      <c r="B71" s="6" t="s">
        <v>64</v>
      </c>
      <c r="C71" s="6">
        <v>6</v>
      </c>
    </row>
    <row r="72" spans="1:3" x14ac:dyDescent="0.3">
      <c r="A72" s="6" t="s">
        <v>66</v>
      </c>
      <c r="B72" s="6" t="s">
        <v>67</v>
      </c>
      <c r="C72" s="6">
        <v>6</v>
      </c>
    </row>
    <row r="73" spans="1:3" x14ac:dyDescent="0.3">
      <c r="A73" s="9" t="s">
        <v>1146</v>
      </c>
      <c r="B73" s="9" t="s">
        <v>67</v>
      </c>
      <c r="C73" s="6">
        <v>6</v>
      </c>
    </row>
    <row r="74" spans="1:3" x14ac:dyDescent="0.3">
      <c r="A74" s="6" t="s">
        <v>68</v>
      </c>
      <c r="B74" s="6" t="s">
        <v>67</v>
      </c>
      <c r="C74" s="6">
        <v>6</v>
      </c>
    </row>
    <row r="75" spans="1:3" x14ac:dyDescent="0.3">
      <c r="A75" s="6" t="s">
        <v>71</v>
      </c>
      <c r="B75" s="6" t="s">
        <v>70</v>
      </c>
      <c r="C75" s="6">
        <v>6</v>
      </c>
    </row>
    <row r="76" spans="1:3" x14ac:dyDescent="0.3">
      <c r="A76" s="6" t="s">
        <v>1243</v>
      </c>
      <c r="B76" s="6" t="s">
        <v>1244</v>
      </c>
      <c r="C76" s="6">
        <v>2</v>
      </c>
    </row>
    <row r="77" spans="1:3" x14ac:dyDescent="0.3">
      <c r="A77" s="6" t="s">
        <v>922</v>
      </c>
      <c r="B77" s="6" t="s">
        <v>827</v>
      </c>
      <c r="C77" s="6">
        <v>5</v>
      </c>
    </row>
    <row r="78" spans="1:3" x14ac:dyDescent="0.3">
      <c r="A78" s="6" t="s">
        <v>826</v>
      </c>
      <c r="B78" s="6" t="s">
        <v>827</v>
      </c>
      <c r="C78" s="6">
        <v>5</v>
      </c>
    </row>
    <row r="79" spans="1:3" x14ac:dyDescent="0.3">
      <c r="A79" s="6" t="s">
        <v>320</v>
      </c>
      <c r="B79" s="6" t="s">
        <v>321</v>
      </c>
      <c r="C79" s="6">
        <v>5</v>
      </c>
    </row>
    <row r="80" spans="1:3" x14ac:dyDescent="0.3">
      <c r="A80" s="6" t="s">
        <v>322</v>
      </c>
      <c r="B80" s="6" t="s">
        <v>321</v>
      </c>
      <c r="C80" s="6">
        <v>5</v>
      </c>
    </row>
    <row r="81" spans="1:3" x14ac:dyDescent="0.3">
      <c r="A81" s="6" t="s">
        <v>978</v>
      </c>
      <c r="B81" s="6" t="s">
        <v>979</v>
      </c>
      <c r="C81" s="6">
        <v>3</v>
      </c>
    </row>
    <row r="82" spans="1:3" x14ac:dyDescent="0.3">
      <c r="A82" s="6" t="s">
        <v>980</v>
      </c>
      <c r="B82" s="6" t="s">
        <v>979</v>
      </c>
      <c r="C82" s="6">
        <v>3</v>
      </c>
    </row>
    <row r="83" spans="1:3" x14ac:dyDescent="0.3">
      <c r="A83" s="6" t="s">
        <v>75</v>
      </c>
      <c r="B83" s="6" t="s">
        <v>76</v>
      </c>
      <c r="C83" s="6">
        <v>4</v>
      </c>
    </row>
    <row r="84" spans="1:3" x14ac:dyDescent="0.3">
      <c r="A84" s="6" t="s">
        <v>1156</v>
      </c>
      <c r="B84" s="6" t="s">
        <v>76</v>
      </c>
      <c r="C84" s="6">
        <v>4</v>
      </c>
    </row>
    <row r="85" spans="1:3" x14ac:dyDescent="0.3">
      <c r="A85" s="6" t="s">
        <v>77</v>
      </c>
      <c r="B85" s="6" t="s">
        <v>76</v>
      </c>
      <c r="C85" s="6">
        <v>3</v>
      </c>
    </row>
    <row r="86" spans="1:3" x14ac:dyDescent="0.3">
      <c r="A86" s="6" t="s">
        <v>78</v>
      </c>
      <c r="B86" s="6" t="s">
        <v>79</v>
      </c>
      <c r="C86" s="6">
        <v>4</v>
      </c>
    </row>
    <row r="87" spans="1:3" x14ac:dyDescent="0.3">
      <c r="A87" s="6" t="s">
        <v>1157</v>
      </c>
      <c r="B87" s="6" t="s">
        <v>79</v>
      </c>
      <c r="C87" s="6">
        <v>4</v>
      </c>
    </row>
    <row r="88" spans="1:3" x14ac:dyDescent="0.3">
      <c r="A88" s="6" t="s">
        <v>80</v>
      </c>
      <c r="B88" s="6" t="s">
        <v>79</v>
      </c>
      <c r="C88" s="6">
        <v>4</v>
      </c>
    </row>
    <row r="89" spans="1:3" x14ac:dyDescent="0.3">
      <c r="A89" s="6" t="s">
        <v>1245</v>
      </c>
      <c r="B89" s="6" t="s">
        <v>829</v>
      </c>
      <c r="C89" s="6">
        <v>2</v>
      </c>
    </row>
    <row r="90" spans="1:3" x14ac:dyDescent="0.3">
      <c r="A90" s="6" t="s">
        <v>828</v>
      </c>
      <c r="B90" s="6" t="s">
        <v>829</v>
      </c>
      <c r="C90" s="6">
        <v>2</v>
      </c>
    </row>
    <row r="91" spans="1:3" x14ac:dyDescent="0.3">
      <c r="A91" s="6" t="s">
        <v>81</v>
      </c>
      <c r="B91" s="6" t="s">
        <v>82</v>
      </c>
      <c r="C91" s="6">
        <v>3</v>
      </c>
    </row>
    <row r="92" spans="1:3" x14ac:dyDescent="0.3">
      <c r="A92" s="6" t="s">
        <v>1158</v>
      </c>
      <c r="B92" s="6" t="s">
        <v>82</v>
      </c>
      <c r="C92" s="6">
        <v>3</v>
      </c>
    </row>
    <row r="93" spans="1:3" x14ac:dyDescent="0.3">
      <c r="A93" s="6" t="s">
        <v>83</v>
      </c>
      <c r="B93" s="6" t="s">
        <v>82</v>
      </c>
      <c r="C93" s="6">
        <v>3</v>
      </c>
    </row>
    <row r="94" spans="1:3" x14ac:dyDescent="0.3">
      <c r="A94" s="6" t="s">
        <v>84</v>
      </c>
      <c r="B94" s="6" t="s">
        <v>85</v>
      </c>
      <c r="C94" s="6">
        <v>4</v>
      </c>
    </row>
    <row r="95" spans="1:3" x14ac:dyDescent="0.3">
      <c r="A95" s="6" t="s">
        <v>86</v>
      </c>
      <c r="B95" s="6" t="s">
        <v>85</v>
      </c>
      <c r="C95" s="6">
        <v>4</v>
      </c>
    </row>
    <row r="96" spans="1:3" x14ac:dyDescent="0.3">
      <c r="A96" s="6" t="s">
        <v>875</v>
      </c>
      <c r="B96" s="6" t="s">
        <v>88</v>
      </c>
      <c r="C96" s="6">
        <v>4</v>
      </c>
    </row>
    <row r="97" spans="1:3" x14ac:dyDescent="0.3">
      <c r="A97" s="6" t="s">
        <v>87</v>
      </c>
      <c r="B97" s="6" t="s">
        <v>88</v>
      </c>
      <c r="C97" s="6">
        <v>3</v>
      </c>
    </row>
    <row r="98" spans="1:3" x14ac:dyDescent="0.3">
      <c r="A98" s="6" t="s">
        <v>876</v>
      </c>
      <c r="B98" s="6" t="s">
        <v>877</v>
      </c>
      <c r="C98" s="6">
        <v>1</v>
      </c>
    </row>
    <row r="99" spans="1:3" x14ac:dyDescent="0.3">
      <c r="A99" s="6" t="s">
        <v>681</v>
      </c>
      <c r="B99" s="6" t="s">
        <v>877</v>
      </c>
      <c r="C99" s="6">
        <v>1</v>
      </c>
    </row>
    <row r="100" spans="1:3" x14ac:dyDescent="0.3">
      <c r="A100" s="6" t="s">
        <v>89</v>
      </c>
      <c r="B100" s="6" t="s">
        <v>90</v>
      </c>
      <c r="C100" s="6">
        <v>3</v>
      </c>
    </row>
    <row r="101" spans="1:3" x14ac:dyDescent="0.3">
      <c r="A101" s="6" t="s">
        <v>1159</v>
      </c>
      <c r="B101" s="6" t="s">
        <v>90</v>
      </c>
      <c r="C101" s="6">
        <v>3</v>
      </c>
    </row>
    <row r="102" spans="1:3" x14ac:dyDescent="0.3">
      <c r="A102" s="6" t="s">
        <v>91</v>
      </c>
      <c r="B102" s="6" t="s">
        <v>90</v>
      </c>
      <c r="C102" s="6">
        <v>3</v>
      </c>
    </row>
    <row r="103" spans="1:3" x14ac:dyDescent="0.3">
      <c r="A103" s="6" t="s">
        <v>92</v>
      </c>
      <c r="B103" s="6" t="s">
        <v>93</v>
      </c>
      <c r="C103" s="6">
        <v>3</v>
      </c>
    </row>
    <row r="104" spans="1:3" x14ac:dyDescent="0.3">
      <c r="A104" s="6" t="s">
        <v>94</v>
      </c>
      <c r="B104" s="6" t="s">
        <v>93</v>
      </c>
      <c r="C104" s="6">
        <v>3</v>
      </c>
    </row>
    <row r="105" spans="1:3" x14ac:dyDescent="0.3">
      <c r="A105" s="6" t="s">
        <v>95</v>
      </c>
      <c r="B105" s="6" t="s">
        <v>96</v>
      </c>
      <c r="C105" s="6">
        <v>3</v>
      </c>
    </row>
    <row r="106" spans="1:3" x14ac:dyDescent="0.3">
      <c r="A106" s="6" t="s">
        <v>97</v>
      </c>
      <c r="B106" s="6" t="s">
        <v>96</v>
      </c>
      <c r="C106" s="6">
        <v>3</v>
      </c>
    </row>
    <row r="107" spans="1:3" x14ac:dyDescent="0.3">
      <c r="A107" s="6" t="s">
        <v>98</v>
      </c>
      <c r="B107" s="6" t="s">
        <v>99</v>
      </c>
      <c r="C107" s="6">
        <v>3</v>
      </c>
    </row>
    <row r="108" spans="1:3" x14ac:dyDescent="0.3">
      <c r="A108" s="9" t="s">
        <v>1163</v>
      </c>
      <c r="B108" s="9" t="s">
        <v>99</v>
      </c>
      <c r="C108" s="6">
        <v>3</v>
      </c>
    </row>
    <row r="109" spans="1:3" x14ac:dyDescent="0.3">
      <c r="A109" s="6" t="s">
        <v>100</v>
      </c>
      <c r="B109" s="6" t="s">
        <v>101</v>
      </c>
      <c r="C109" s="6">
        <v>4</v>
      </c>
    </row>
    <row r="110" spans="1:3" x14ac:dyDescent="0.3">
      <c r="A110" s="6" t="s">
        <v>878</v>
      </c>
      <c r="B110" s="6" t="s">
        <v>879</v>
      </c>
      <c r="C110" s="6">
        <v>3</v>
      </c>
    </row>
    <row r="111" spans="1:3" x14ac:dyDescent="0.3">
      <c r="A111" s="6" t="s">
        <v>880</v>
      </c>
      <c r="B111" s="6" t="s">
        <v>879</v>
      </c>
      <c r="C111" s="6">
        <v>3</v>
      </c>
    </row>
    <row r="112" spans="1:3" x14ac:dyDescent="0.3">
      <c r="A112" s="6" t="s">
        <v>102</v>
      </c>
      <c r="B112" s="6" t="s">
        <v>103</v>
      </c>
      <c r="C112" s="6">
        <v>3</v>
      </c>
    </row>
    <row r="113" spans="1:3" x14ac:dyDescent="0.3">
      <c r="A113" s="6" t="s">
        <v>1165</v>
      </c>
      <c r="B113" s="6" t="s">
        <v>103</v>
      </c>
      <c r="C113" s="6">
        <v>3</v>
      </c>
    </row>
    <row r="114" spans="1:3" x14ac:dyDescent="0.3">
      <c r="A114" s="6" t="s">
        <v>104</v>
      </c>
      <c r="B114" s="6" t="s">
        <v>103</v>
      </c>
      <c r="C114" s="6">
        <v>3</v>
      </c>
    </row>
    <row r="115" spans="1:3" x14ac:dyDescent="0.3">
      <c r="A115" s="6" t="s">
        <v>1166</v>
      </c>
      <c r="B115" s="6" t="s">
        <v>106</v>
      </c>
      <c r="C115" s="6">
        <v>4</v>
      </c>
    </row>
    <row r="116" spans="1:3" x14ac:dyDescent="0.3">
      <c r="A116" s="9" t="s">
        <v>105</v>
      </c>
      <c r="B116" s="9" t="s">
        <v>106</v>
      </c>
      <c r="C116" s="6">
        <v>4</v>
      </c>
    </row>
    <row r="117" spans="1:3" x14ac:dyDescent="0.3">
      <c r="A117" s="6" t="s">
        <v>107</v>
      </c>
      <c r="B117" s="6" t="s">
        <v>106</v>
      </c>
      <c r="C117" s="6">
        <v>4</v>
      </c>
    </row>
    <row r="118" spans="1:3" x14ac:dyDescent="0.3">
      <c r="A118" s="6" t="s">
        <v>108</v>
      </c>
      <c r="B118" s="6" t="s">
        <v>109</v>
      </c>
      <c r="C118" s="6">
        <v>9</v>
      </c>
    </row>
    <row r="119" spans="1:3" x14ac:dyDescent="0.3">
      <c r="A119" s="6" t="s">
        <v>110</v>
      </c>
      <c r="B119" s="6" t="s">
        <v>109</v>
      </c>
      <c r="C119" s="6">
        <v>8</v>
      </c>
    </row>
    <row r="120" spans="1:3" x14ac:dyDescent="0.3">
      <c r="A120" s="6" t="s">
        <v>111</v>
      </c>
      <c r="B120" s="6" t="s">
        <v>112</v>
      </c>
      <c r="C120" s="6">
        <v>8</v>
      </c>
    </row>
    <row r="121" spans="1:3" x14ac:dyDescent="0.3">
      <c r="A121" s="6" t="s">
        <v>113</v>
      </c>
      <c r="B121" s="6" t="s">
        <v>112</v>
      </c>
      <c r="C121" s="6">
        <v>7</v>
      </c>
    </row>
    <row r="122" spans="1:3" x14ac:dyDescent="0.3">
      <c r="A122" s="6" t="s">
        <v>116</v>
      </c>
      <c r="B122" s="6" t="s">
        <v>115</v>
      </c>
      <c r="C122" s="6">
        <v>9</v>
      </c>
    </row>
    <row r="123" spans="1:3" x14ac:dyDescent="0.3">
      <c r="A123" s="6" t="s">
        <v>117</v>
      </c>
      <c r="B123" s="6" t="s">
        <v>118</v>
      </c>
      <c r="C123" s="6">
        <v>8</v>
      </c>
    </row>
    <row r="124" spans="1:3" x14ac:dyDescent="0.3">
      <c r="A124" s="6" t="s">
        <v>1173</v>
      </c>
      <c r="B124" s="6" t="s">
        <v>118</v>
      </c>
      <c r="C124" s="6">
        <v>8</v>
      </c>
    </row>
    <row r="125" spans="1:3" x14ac:dyDescent="0.3">
      <c r="A125" s="6" t="s">
        <v>882</v>
      </c>
      <c r="B125" s="6" t="s">
        <v>602</v>
      </c>
      <c r="C125" s="6">
        <v>5</v>
      </c>
    </row>
    <row r="126" spans="1:3" x14ac:dyDescent="0.3">
      <c r="A126" s="9" t="s">
        <v>601</v>
      </c>
      <c r="B126" s="9" t="s">
        <v>602</v>
      </c>
      <c r="C126" s="6">
        <v>5</v>
      </c>
    </row>
    <row r="127" spans="1:3" x14ac:dyDescent="0.3">
      <c r="A127" s="6" t="s">
        <v>603</v>
      </c>
      <c r="B127" s="6" t="s">
        <v>602</v>
      </c>
      <c r="C127" s="6">
        <v>4</v>
      </c>
    </row>
    <row r="128" spans="1:3" x14ac:dyDescent="0.3">
      <c r="A128" s="6" t="s">
        <v>309</v>
      </c>
      <c r="B128" s="6" t="s">
        <v>310</v>
      </c>
      <c r="C128" s="6">
        <v>3</v>
      </c>
    </row>
    <row r="129" spans="1:3" x14ac:dyDescent="0.3">
      <c r="A129" s="6" t="s">
        <v>390</v>
      </c>
      <c r="B129" s="6" t="s">
        <v>391</v>
      </c>
      <c r="C129" s="6">
        <v>3</v>
      </c>
    </row>
    <row r="130" spans="1:3" x14ac:dyDescent="0.3">
      <c r="A130" s="6" t="s">
        <v>392</v>
      </c>
      <c r="B130" s="6" t="s">
        <v>391</v>
      </c>
      <c r="C130" s="6">
        <v>3</v>
      </c>
    </row>
    <row r="131" spans="1:3" x14ac:dyDescent="0.3">
      <c r="A131" s="6" t="s">
        <v>119</v>
      </c>
      <c r="B131" s="6" t="s">
        <v>120</v>
      </c>
      <c r="C131" s="6">
        <v>5</v>
      </c>
    </row>
    <row r="132" spans="1:3" x14ac:dyDescent="0.3">
      <c r="A132" s="6" t="s">
        <v>121</v>
      </c>
      <c r="B132" s="6" t="s">
        <v>122</v>
      </c>
      <c r="C132" s="6">
        <v>6</v>
      </c>
    </row>
    <row r="133" spans="1:3" x14ac:dyDescent="0.3">
      <c r="A133" s="6" t="s">
        <v>123</v>
      </c>
      <c r="B133" s="6" t="s">
        <v>124</v>
      </c>
      <c r="C133" s="6">
        <v>8</v>
      </c>
    </row>
    <row r="134" spans="1:3" x14ac:dyDescent="0.3">
      <c r="A134" s="6" t="s">
        <v>125</v>
      </c>
      <c r="B134" s="6" t="s">
        <v>124</v>
      </c>
      <c r="C134" s="6">
        <v>8</v>
      </c>
    </row>
    <row r="135" spans="1:3" x14ac:dyDescent="0.3">
      <c r="A135" s="6" t="s">
        <v>126</v>
      </c>
      <c r="B135" s="6" t="s">
        <v>127</v>
      </c>
      <c r="C135" s="6">
        <v>5</v>
      </c>
    </row>
    <row r="136" spans="1:3" x14ac:dyDescent="0.3">
      <c r="A136" s="6" t="s">
        <v>128</v>
      </c>
      <c r="B136" s="6" t="s">
        <v>127</v>
      </c>
      <c r="C136" s="6">
        <v>5</v>
      </c>
    </row>
    <row r="137" spans="1:3" x14ac:dyDescent="0.3">
      <c r="A137" s="6" t="s">
        <v>129</v>
      </c>
      <c r="B137" s="6" t="s">
        <v>130</v>
      </c>
      <c r="C137" s="6">
        <v>5</v>
      </c>
    </row>
    <row r="138" spans="1:3" x14ac:dyDescent="0.3">
      <c r="A138" s="6" t="s">
        <v>131</v>
      </c>
      <c r="B138" s="6" t="s">
        <v>130</v>
      </c>
      <c r="C138" s="6">
        <v>6</v>
      </c>
    </row>
    <row r="139" spans="1:3" x14ac:dyDescent="0.3">
      <c r="A139" s="6" t="s">
        <v>132</v>
      </c>
      <c r="B139" s="6" t="s">
        <v>133</v>
      </c>
      <c r="C139" s="6">
        <v>7</v>
      </c>
    </row>
    <row r="140" spans="1:3" x14ac:dyDescent="0.3">
      <c r="A140" s="6" t="s">
        <v>134</v>
      </c>
      <c r="B140" s="6" t="s">
        <v>133</v>
      </c>
      <c r="C140" s="6">
        <v>6</v>
      </c>
    </row>
    <row r="141" spans="1:3" x14ac:dyDescent="0.3">
      <c r="A141" s="6" t="s">
        <v>135</v>
      </c>
      <c r="B141" s="6" t="s">
        <v>136</v>
      </c>
      <c r="C141" s="6">
        <v>6</v>
      </c>
    </row>
    <row r="142" spans="1:3" x14ac:dyDescent="0.3">
      <c r="A142" s="6" t="s">
        <v>137</v>
      </c>
      <c r="B142" s="6" t="s">
        <v>136</v>
      </c>
      <c r="C142" s="6">
        <v>6</v>
      </c>
    </row>
    <row r="143" spans="1:3" x14ac:dyDescent="0.3">
      <c r="A143" s="6" t="s">
        <v>138</v>
      </c>
      <c r="B143" s="6" t="s">
        <v>139</v>
      </c>
      <c r="C143" s="6">
        <v>7</v>
      </c>
    </row>
    <row r="144" spans="1:3" x14ac:dyDescent="0.3">
      <c r="A144" s="6" t="s">
        <v>140</v>
      </c>
      <c r="B144" s="6" t="s">
        <v>139</v>
      </c>
      <c r="C144" s="6">
        <v>6</v>
      </c>
    </row>
    <row r="145" spans="1:3" x14ac:dyDescent="0.3">
      <c r="A145" s="6" t="s">
        <v>1187</v>
      </c>
      <c r="B145" s="6" t="s">
        <v>837</v>
      </c>
      <c r="C145" s="6">
        <v>3</v>
      </c>
    </row>
    <row r="146" spans="1:3" x14ac:dyDescent="0.3">
      <c r="A146" s="6" t="s">
        <v>836</v>
      </c>
      <c r="B146" s="6" t="s">
        <v>837</v>
      </c>
      <c r="C146" s="6">
        <v>3</v>
      </c>
    </row>
    <row r="147" spans="1:3" x14ac:dyDescent="0.3">
      <c r="A147" s="6" t="s">
        <v>141</v>
      </c>
      <c r="B147" s="6" t="s">
        <v>142</v>
      </c>
      <c r="C147" s="6">
        <v>3</v>
      </c>
    </row>
    <row r="148" spans="1:3" x14ac:dyDescent="0.3">
      <c r="A148" s="6" t="s">
        <v>1189</v>
      </c>
      <c r="B148" s="6" t="s">
        <v>886</v>
      </c>
      <c r="C148" s="6">
        <v>2</v>
      </c>
    </row>
    <row r="149" spans="1:3" x14ac:dyDescent="0.3">
      <c r="A149" s="6" t="s">
        <v>323</v>
      </c>
      <c r="B149" s="6" t="s">
        <v>324</v>
      </c>
      <c r="C149" s="6">
        <v>3</v>
      </c>
    </row>
    <row r="150" spans="1:3" x14ac:dyDescent="0.3">
      <c r="A150" s="6" t="s">
        <v>325</v>
      </c>
      <c r="B150" s="6" t="s">
        <v>324</v>
      </c>
      <c r="C150" s="6">
        <v>3</v>
      </c>
    </row>
    <row r="151" spans="1:3" x14ac:dyDescent="0.3">
      <c r="A151" s="6" t="s">
        <v>1246</v>
      </c>
      <c r="B151" s="6" t="s">
        <v>986</v>
      </c>
      <c r="C151" s="6">
        <v>3</v>
      </c>
    </row>
    <row r="152" spans="1:3" x14ac:dyDescent="0.3">
      <c r="A152" s="6" t="s">
        <v>725</v>
      </c>
      <c r="B152" s="6" t="s">
        <v>986</v>
      </c>
      <c r="C152" s="6">
        <v>3</v>
      </c>
    </row>
    <row r="153" spans="1:3" x14ac:dyDescent="0.3">
      <c r="A153" s="6" t="s">
        <v>435</v>
      </c>
      <c r="B153" s="6" t="s">
        <v>436</v>
      </c>
      <c r="C153" s="6">
        <v>1</v>
      </c>
    </row>
    <row r="154" spans="1:3" x14ac:dyDescent="0.3">
      <c r="A154" s="6" t="s">
        <v>1005</v>
      </c>
      <c r="B154" s="6" t="s">
        <v>847</v>
      </c>
      <c r="C154" s="6">
        <v>3</v>
      </c>
    </row>
    <row r="155" spans="1:3" x14ac:dyDescent="0.3">
      <c r="A155" s="6" t="s">
        <v>846</v>
      </c>
      <c r="B155" s="6" t="s">
        <v>847</v>
      </c>
      <c r="C155" s="6">
        <v>3</v>
      </c>
    </row>
    <row r="156" spans="1:3" x14ac:dyDescent="0.3">
      <c r="A156" s="6" t="s">
        <v>1247</v>
      </c>
      <c r="B156" s="6" t="s">
        <v>849</v>
      </c>
      <c r="C156" s="6">
        <v>3</v>
      </c>
    </row>
    <row r="157" spans="1:3" x14ac:dyDescent="0.3">
      <c r="A157" s="6" t="s">
        <v>848</v>
      </c>
      <c r="B157" s="6" t="s">
        <v>849</v>
      </c>
      <c r="C157" s="6">
        <v>3</v>
      </c>
    </row>
    <row r="158" spans="1:3" x14ac:dyDescent="0.3">
      <c r="A158" s="6" t="s">
        <v>1248</v>
      </c>
      <c r="B158" s="6" t="s">
        <v>1249</v>
      </c>
      <c r="C158" s="6">
        <v>3</v>
      </c>
    </row>
    <row r="159" spans="1:3" x14ac:dyDescent="0.3">
      <c r="A159" s="6" t="s">
        <v>1250</v>
      </c>
      <c r="B159" s="6" t="s">
        <v>1251</v>
      </c>
      <c r="C159" s="6">
        <v>3</v>
      </c>
    </row>
    <row r="160" spans="1:3" x14ac:dyDescent="0.3">
      <c r="A160" s="9" t="s">
        <v>1252</v>
      </c>
      <c r="B160" s="9" t="s">
        <v>1253</v>
      </c>
      <c r="C160" s="6">
        <v>2</v>
      </c>
    </row>
    <row r="161" spans="1:3" x14ac:dyDescent="0.3">
      <c r="A161" s="6" t="s">
        <v>1201</v>
      </c>
      <c r="B161" s="6" t="s">
        <v>1202</v>
      </c>
      <c r="C161" s="6">
        <v>5</v>
      </c>
    </row>
    <row r="162" spans="1:3" x14ac:dyDescent="0.3">
      <c r="A162" s="6" t="s">
        <v>1203</v>
      </c>
      <c r="B162" s="6" t="s">
        <v>1202</v>
      </c>
      <c r="C162" s="6">
        <v>5</v>
      </c>
    </row>
    <row r="163" spans="1:3" x14ac:dyDescent="0.3">
      <c r="A163" s="6" t="s">
        <v>962</v>
      </c>
      <c r="B163" s="6" t="s">
        <v>963</v>
      </c>
      <c r="C163" s="6">
        <v>3</v>
      </c>
    </row>
    <row r="164" spans="1:3" x14ac:dyDescent="0.3">
      <c r="A164" s="6" t="s">
        <v>964</v>
      </c>
      <c r="B164" s="6" t="s">
        <v>963</v>
      </c>
      <c r="C164" s="6">
        <v>3</v>
      </c>
    </row>
    <row r="165" spans="1:3" x14ac:dyDescent="0.3">
      <c r="A165" s="6" t="s">
        <v>404</v>
      </c>
      <c r="B165" s="6" t="s">
        <v>405</v>
      </c>
      <c r="C165" s="6">
        <v>3</v>
      </c>
    </row>
    <row r="166" spans="1:3" x14ac:dyDescent="0.3">
      <c r="A166" s="6" t="s">
        <v>146</v>
      </c>
      <c r="B166" s="6" t="s">
        <v>147</v>
      </c>
      <c r="C166" s="6">
        <v>3</v>
      </c>
    </row>
    <row r="167" spans="1:3" x14ac:dyDescent="0.3">
      <c r="A167" s="6" t="s">
        <v>148</v>
      </c>
      <c r="B167" s="6" t="s">
        <v>149</v>
      </c>
      <c r="C167" s="6">
        <v>3</v>
      </c>
    </row>
    <row r="168" spans="1:3" x14ac:dyDescent="0.3">
      <c r="A168" s="6" t="s">
        <v>1006</v>
      </c>
      <c r="B168" s="6" t="s">
        <v>1007</v>
      </c>
      <c r="C168" s="6">
        <v>3</v>
      </c>
    </row>
    <row r="169" spans="1:3" x14ac:dyDescent="0.3">
      <c r="A169" s="6" t="s">
        <v>1008</v>
      </c>
      <c r="B169" s="6" t="s">
        <v>1007</v>
      </c>
      <c r="C169" s="6">
        <v>3</v>
      </c>
    </row>
    <row r="170" spans="1:3" x14ac:dyDescent="0.3">
      <c r="A170" s="6" t="s">
        <v>744</v>
      </c>
      <c r="B170" s="6" t="s">
        <v>745</v>
      </c>
      <c r="C170" s="6">
        <v>5</v>
      </c>
    </row>
    <row r="171" spans="1:3" x14ac:dyDescent="0.3">
      <c r="A171" s="6" t="s">
        <v>1009</v>
      </c>
      <c r="B171" s="6" t="s">
        <v>1010</v>
      </c>
      <c r="C171" s="6">
        <v>5</v>
      </c>
    </row>
    <row r="172" spans="1:3" x14ac:dyDescent="0.3">
      <c r="A172" s="6" t="s">
        <v>1254</v>
      </c>
      <c r="B172" s="6" t="s">
        <v>1255</v>
      </c>
      <c r="C172" s="6">
        <v>3</v>
      </c>
    </row>
    <row r="173" spans="1:3" x14ac:dyDescent="0.3">
      <c r="A173" s="6" t="s">
        <v>611</v>
      </c>
      <c r="B173" s="6" t="s">
        <v>612</v>
      </c>
      <c r="C173" s="6">
        <v>3</v>
      </c>
    </row>
    <row r="174" spans="1:3" x14ac:dyDescent="0.3">
      <c r="A174" s="6" t="s">
        <v>1256</v>
      </c>
      <c r="B174" s="6" t="s">
        <v>1257</v>
      </c>
      <c r="C174" s="6">
        <v>3</v>
      </c>
    </row>
    <row r="175" spans="1:3" x14ac:dyDescent="0.3">
      <c r="A175" s="6" t="s">
        <v>613</v>
      </c>
      <c r="B175" s="6" t="s">
        <v>614</v>
      </c>
      <c r="C175" s="6">
        <v>3</v>
      </c>
    </row>
    <row r="176" spans="1:3" x14ac:dyDescent="0.3">
      <c r="A176" s="6" t="s">
        <v>1258</v>
      </c>
      <c r="B176" s="6" t="s">
        <v>1259</v>
      </c>
      <c r="C176" s="6">
        <v>3</v>
      </c>
    </row>
    <row r="177" spans="1:3" x14ac:dyDescent="0.3">
      <c r="A177" s="6" t="s">
        <v>615</v>
      </c>
      <c r="B177" s="6" t="s">
        <v>616</v>
      </c>
      <c r="C177" s="6">
        <v>3</v>
      </c>
    </row>
    <row r="178" spans="1:3" x14ac:dyDescent="0.3">
      <c r="A178" s="6" t="s">
        <v>752</v>
      </c>
      <c r="B178" s="6" t="s">
        <v>753</v>
      </c>
      <c r="C178" s="6">
        <v>3</v>
      </c>
    </row>
    <row r="179" spans="1:3" x14ac:dyDescent="0.3">
      <c r="A179" s="6" t="s">
        <v>153</v>
      </c>
      <c r="B179" s="6" t="s">
        <v>154</v>
      </c>
      <c r="C179" s="6">
        <v>3</v>
      </c>
    </row>
    <row r="180" spans="1:3" x14ac:dyDescent="0.3">
      <c r="A180" s="6" t="s">
        <v>155</v>
      </c>
      <c r="B180" s="6" t="s">
        <v>154</v>
      </c>
      <c r="C180" s="6">
        <v>3</v>
      </c>
    </row>
    <row r="181" spans="1:3" x14ac:dyDescent="0.3">
      <c r="A181" s="6" t="s">
        <v>329</v>
      </c>
      <c r="B181" s="6" t="s">
        <v>330</v>
      </c>
      <c r="C181" s="6">
        <v>3</v>
      </c>
    </row>
    <row r="182" spans="1:3" x14ac:dyDescent="0.3">
      <c r="A182" s="6" t="s">
        <v>331</v>
      </c>
      <c r="B182" s="6" t="s">
        <v>330</v>
      </c>
      <c r="C182" s="6">
        <v>3</v>
      </c>
    </row>
    <row r="183" spans="1:3" x14ac:dyDescent="0.3">
      <c r="A183" s="6" t="s">
        <v>411</v>
      </c>
      <c r="B183" s="6" t="s">
        <v>412</v>
      </c>
      <c r="C183" s="6">
        <v>5</v>
      </c>
    </row>
    <row r="184" spans="1:3" x14ac:dyDescent="0.3">
      <c r="A184" s="6" t="s">
        <v>413</v>
      </c>
      <c r="B184" s="6" t="s">
        <v>412</v>
      </c>
      <c r="C184" s="6">
        <v>5</v>
      </c>
    </row>
    <row r="185" spans="1:3" x14ac:dyDescent="0.3">
      <c r="A185" s="6" t="s">
        <v>769</v>
      </c>
      <c r="B185" s="6" t="s">
        <v>412</v>
      </c>
      <c r="C185" s="6">
        <v>5</v>
      </c>
    </row>
    <row r="186" spans="1:3" x14ac:dyDescent="0.3">
      <c r="A186" s="6" t="s">
        <v>311</v>
      </c>
      <c r="B186" s="6" t="s">
        <v>312</v>
      </c>
      <c r="C186" s="6">
        <v>5</v>
      </c>
    </row>
    <row r="187" spans="1:3" x14ac:dyDescent="0.3">
      <c r="A187" s="6" t="s">
        <v>313</v>
      </c>
      <c r="B187" s="6" t="s">
        <v>312</v>
      </c>
      <c r="C187" s="6">
        <v>5</v>
      </c>
    </row>
    <row r="188" spans="1:3" x14ac:dyDescent="0.3">
      <c r="A188" s="6" t="s">
        <v>332</v>
      </c>
      <c r="B188" s="6" t="s">
        <v>333</v>
      </c>
      <c r="C188" s="6">
        <v>3</v>
      </c>
    </row>
    <row r="189" spans="1:3" x14ac:dyDescent="0.3">
      <c r="A189" s="6" t="s">
        <v>334</v>
      </c>
      <c r="B189" s="6" t="s">
        <v>333</v>
      </c>
      <c r="C189" s="6">
        <v>3</v>
      </c>
    </row>
    <row r="190" spans="1:3" x14ac:dyDescent="0.3">
      <c r="A190" s="6" t="s">
        <v>776</v>
      </c>
      <c r="B190" s="6" t="s">
        <v>777</v>
      </c>
      <c r="C190" s="6">
        <v>3</v>
      </c>
    </row>
    <row r="191" spans="1:3" x14ac:dyDescent="0.3">
      <c r="A191" s="6" t="s">
        <v>795</v>
      </c>
      <c r="B191" s="6" t="s">
        <v>796</v>
      </c>
      <c r="C191" s="6">
        <v>3</v>
      </c>
    </row>
    <row r="192" spans="1:3" x14ac:dyDescent="0.3">
      <c r="A192" s="6" t="s">
        <v>443</v>
      </c>
      <c r="B192" s="6" t="s">
        <v>444</v>
      </c>
      <c r="C192" s="6">
        <v>3</v>
      </c>
    </row>
    <row r="193" spans="1:3" x14ac:dyDescent="0.3">
      <c r="A193" s="6" t="s">
        <v>808</v>
      </c>
      <c r="B193" s="6" t="s">
        <v>807</v>
      </c>
      <c r="C193" s="6">
        <v>4</v>
      </c>
    </row>
    <row r="194" spans="1:3" x14ac:dyDescent="0.3">
      <c r="A194" s="6" t="s">
        <v>806</v>
      </c>
      <c r="B194" s="6" t="s">
        <v>807</v>
      </c>
      <c r="C194" s="6">
        <v>4</v>
      </c>
    </row>
    <row r="195" spans="1:3" x14ac:dyDescent="0.3">
      <c r="A195" s="6" t="s">
        <v>860</v>
      </c>
      <c r="B195" s="6" t="s">
        <v>861</v>
      </c>
      <c r="C195" s="6">
        <v>3</v>
      </c>
    </row>
    <row r="196" spans="1:3" x14ac:dyDescent="0.3">
      <c r="A196" s="6" t="s">
        <v>1267</v>
      </c>
      <c r="B196" s="6" t="s">
        <v>1268</v>
      </c>
      <c r="C196" s="6">
        <v>3</v>
      </c>
    </row>
    <row r="197" spans="1:3" x14ac:dyDescent="0.3">
      <c r="A197" s="6" t="s">
        <v>1269</v>
      </c>
      <c r="B197" s="6" t="s">
        <v>1010</v>
      </c>
      <c r="C197" s="6">
        <v>5</v>
      </c>
    </row>
    <row r="198" spans="1:3" x14ac:dyDescent="0.3">
      <c r="A198" s="6" t="s">
        <v>1270</v>
      </c>
      <c r="B198" s="6" t="s">
        <v>1271</v>
      </c>
      <c r="C198" s="6">
        <v>4</v>
      </c>
    </row>
    <row r="199" spans="1:3" x14ac:dyDescent="0.3">
      <c r="A199" s="6" t="s">
        <v>1260</v>
      </c>
      <c r="B199" s="6" t="s">
        <v>1261</v>
      </c>
      <c r="C199" s="6">
        <v>4</v>
      </c>
    </row>
    <row r="200" spans="1:3" x14ac:dyDescent="0.3">
      <c r="A200" s="6" t="s">
        <v>729</v>
      </c>
      <c r="B200" s="6" t="s">
        <v>730</v>
      </c>
      <c r="C200" s="6">
        <v>3</v>
      </c>
    </row>
    <row r="201" spans="1:3" x14ac:dyDescent="0.3">
      <c r="A201" s="6" t="s">
        <v>1272</v>
      </c>
      <c r="B201" s="6" t="s">
        <v>1000</v>
      </c>
      <c r="C201" s="6">
        <v>5</v>
      </c>
    </row>
    <row r="202" spans="1:3" x14ac:dyDescent="0.3">
      <c r="A202" s="6" t="s">
        <v>145</v>
      </c>
      <c r="B202" s="6" t="s">
        <v>144</v>
      </c>
      <c r="C202" s="6">
        <v>4</v>
      </c>
    </row>
    <row r="203" spans="1:3" x14ac:dyDescent="0.3">
      <c r="A203" s="6" t="s">
        <v>408</v>
      </c>
      <c r="B203" s="6" t="s">
        <v>407</v>
      </c>
      <c r="C203" s="6">
        <v>5</v>
      </c>
    </row>
    <row r="204" spans="1:3" x14ac:dyDescent="0.3">
      <c r="A204" s="6" t="s">
        <v>395</v>
      </c>
      <c r="B204" s="6" t="s">
        <v>394</v>
      </c>
      <c r="C204" s="6">
        <v>5</v>
      </c>
    </row>
    <row r="205" spans="1:3" x14ac:dyDescent="0.3">
      <c r="A205" s="6" t="s">
        <v>712</v>
      </c>
      <c r="B205" s="6" t="s">
        <v>713</v>
      </c>
      <c r="C205" s="6">
        <v>5</v>
      </c>
    </row>
    <row r="206" spans="1:3" x14ac:dyDescent="0.3">
      <c r="A206" s="6" t="s">
        <v>814</v>
      </c>
      <c r="B206" s="6" t="s">
        <v>815</v>
      </c>
      <c r="C206" s="6">
        <v>5</v>
      </c>
    </row>
    <row r="207" spans="1:3" x14ac:dyDescent="0.3">
      <c r="A207" s="6" t="s">
        <v>804</v>
      </c>
      <c r="B207" s="6" t="s">
        <v>805</v>
      </c>
      <c r="C207" s="6">
        <v>4</v>
      </c>
    </row>
    <row r="208" spans="1:3" x14ac:dyDescent="0.3">
      <c r="A208" s="6" t="s">
        <v>1273</v>
      </c>
      <c r="B208" s="6" t="s">
        <v>1274</v>
      </c>
      <c r="C208" s="6">
        <v>3</v>
      </c>
    </row>
    <row r="209" spans="1:3" x14ac:dyDescent="0.3">
      <c r="A209" s="6" t="s">
        <v>641</v>
      </c>
      <c r="B209" s="6" t="s">
        <v>642</v>
      </c>
      <c r="C209" s="6">
        <v>3</v>
      </c>
    </row>
    <row r="210" spans="1:3" x14ac:dyDescent="0.3">
      <c r="A210" s="6"/>
      <c r="B210" s="6"/>
      <c r="C210" s="6"/>
    </row>
    <row r="211" spans="1:3" x14ac:dyDescent="0.3">
      <c r="A211" s="6"/>
      <c r="B211" s="6"/>
      <c r="C211" s="6"/>
    </row>
    <row r="212" spans="1:3" x14ac:dyDescent="0.3">
      <c r="A212" s="6"/>
      <c r="B212" s="6"/>
      <c r="C212" s="6"/>
    </row>
    <row r="213" spans="1:3" x14ac:dyDescent="0.3">
      <c r="A213" s="6"/>
      <c r="B213" s="6"/>
      <c r="C213" s="6"/>
    </row>
    <row r="214" spans="1:3" x14ac:dyDescent="0.3">
      <c r="A214" s="6"/>
      <c r="B214" s="6"/>
      <c r="C214" s="6"/>
    </row>
    <row r="215" spans="1:3" x14ac:dyDescent="0.3">
      <c r="A215" s="6"/>
      <c r="B215" s="6"/>
      <c r="C215" s="6"/>
    </row>
  </sheetData>
  <autoFilter ref="A5:C194" xr:uid="{00000000-0009-0000-0000-000023000000}"/>
  <pageMargins left="0.75" right="0.75" top="1" bottom="1" header="0.5" footer="0.5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F0"/>
  </sheetPr>
  <dimension ref="A1:D226"/>
  <sheetViews>
    <sheetView topLeftCell="A208" workbookViewId="0">
      <selection activeCell="A208" sqref="A208"/>
    </sheetView>
  </sheetViews>
  <sheetFormatPr defaultColWidth="9.109375" defaultRowHeight="14.4" x14ac:dyDescent="0.3"/>
  <cols>
    <col min="1" max="1" width="30" style="6" customWidth="1"/>
    <col min="2" max="2" width="52.109375" style="6" bestFit="1" customWidth="1"/>
    <col min="3" max="3" width="9.109375" style="6"/>
    <col min="4" max="16384" width="9.109375" style="1"/>
  </cols>
  <sheetData>
    <row r="1" spans="1:4" x14ac:dyDescent="0.3">
      <c r="A1" s="6" t="s">
        <v>0</v>
      </c>
      <c r="B1" s="6" t="s">
        <v>1275</v>
      </c>
    </row>
    <row r="2" spans="1:4" x14ac:dyDescent="0.3">
      <c r="A2" s="6" t="s">
        <v>2</v>
      </c>
      <c r="B2" s="6" t="s">
        <v>1275</v>
      </c>
    </row>
    <row r="3" spans="1:4" x14ac:dyDescent="0.3">
      <c r="A3" s="6" t="s">
        <v>3</v>
      </c>
      <c r="B3" s="6" t="s">
        <v>1276</v>
      </c>
    </row>
    <row r="4" spans="1:4" x14ac:dyDescent="0.3">
      <c r="A4" s="6" t="s">
        <v>5</v>
      </c>
      <c r="B4" s="6" t="s">
        <v>340</v>
      </c>
      <c r="D4" s="1" t="s">
        <v>1277</v>
      </c>
    </row>
    <row r="6" spans="1:4" x14ac:dyDescent="0.3">
      <c r="A6" s="6" t="s">
        <v>1117</v>
      </c>
      <c r="B6" s="6" t="s">
        <v>1118</v>
      </c>
      <c r="C6" s="6">
        <v>2</v>
      </c>
    </row>
    <row r="7" spans="1:4" x14ac:dyDescent="0.3">
      <c r="A7" s="6" t="s">
        <v>7</v>
      </c>
      <c r="B7" s="6" t="s">
        <v>8</v>
      </c>
      <c r="C7" s="6">
        <v>3</v>
      </c>
    </row>
    <row r="8" spans="1:4" x14ac:dyDescent="0.3">
      <c r="A8" s="6" t="s">
        <v>9</v>
      </c>
      <c r="B8" s="6" t="s">
        <v>8</v>
      </c>
      <c r="C8" s="6">
        <v>5</v>
      </c>
    </row>
    <row r="9" spans="1:4" x14ac:dyDescent="0.3">
      <c r="A9" s="6" t="s">
        <v>10</v>
      </c>
      <c r="B9" s="6" t="s">
        <v>11</v>
      </c>
      <c r="C9" s="6">
        <v>5</v>
      </c>
    </row>
    <row r="10" spans="1:4" x14ac:dyDescent="0.3">
      <c r="A10" s="6" t="s">
        <v>12</v>
      </c>
      <c r="B10" s="6" t="s">
        <v>11</v>
      </c>
      <c r="C10" s="6">
        <v>4</v>
      </c>
    </row>
    <row r="11" spans="1:4" x14ac:dyDescent="0.3">
      <c r="A11" s="6" t="s">
        <v>13</v>
      </c>
      <c r="B11" s="6" t="s">
        <v>14</v>
      </c>
      <c r="C11" s="6">
        <v>5</v>
      </c>
    </row>
    <row r="12" spans="1:4" x14ac:dyDescent="0.3">
      <c r="A12" s="9" t="s">
        <v>1119</v>
      </c>
      <c r="B12" s="9" t="s">
        <v>14</v>
      </c>
      <c r="C12" s="6">
        <v>5</v>
      </c>
    </row>
    <row r="13" spans="1:4" x14ac:dyDescent="0.3">
      <c r="A13" s="6" t="s">
        <v>15</v>
      </c>
      <c r="B13" s="6" t="s">
        <v>14</v>
      </c>
      <c r="C13" s="6">
        <v>5</v>
      </c>
    </row>
    <row r="14" spans="1:4" x14ac:dyDescent="0.3">
      <c r="A14" s="6" t="s">
        <v>16</v>
      </c>
      <c r="B14" s="6" t="s">
        <v>17</v>
      </c>
      <c r="C14" s="6">
        <v>4</v>
      </c>
    </row>
    <row r="15" spans="1:4" x14ac:dyDescent="0.3">
      <c r="A15" s="9" t="s">
        <v>1120</v>
      </c>
      <c r="B15" s="9" t="s">
        <v>17</v>
      </c>
      <c r="C15" s="6">
        <v>4</v>
      </c>
    </row>
    <row r="16" spans="1:4" x14ac:dyDescent="0.3">
      <c r="A16" s="6" t="s">
        <v>18</v>
      </c>
      <c r="B16" s="6" t="s">
        <v>17</v>
      </c>
      <c r="C16" s="6">
        <v>4</v>
      </c>
    </row>
    <row r="17" spans="1:3" x14ac:dyDescent="0.3">
      <c r="A17" s="6" t="s">
        <v>300</v>
      </c>
      <c r="B17" s="6" t="s">
        <v>301</v>
      </c>
      <c r="C17" s="6">
        <v>4</v>
      </c>
    </row>
    <row r="18" spans="1:3" x14ac:dyDescent="0.3">
      <c r="A18" s="6" t="s">
        <v>302</v>
      </c>
      <c r="B18" s="6" t="s">
        <v>301</v>
      </c>
      <c r="C18" s="6">
        <v>4</v>
      </c>
    </row>
    <row r="19" spans="1:3" x14ac:dyDescent="0.3">
      <c r="A19" s="6" t="s">
        <v>421</v>
      </c>
      <c r="B19" s="6" t="s">
        <v>422</v>
      </c>
      <c r="C19" s="6">
        <v>3</v>
      </c>
    </row>
    <row r="20" spans="1:3" x14ac:dyDescent="0.3">
      <c r="A20" s="6" t="s">
        <v>19</v>
      </c>
      <c r="B20" s="6" t="s">
        <v>20</v>
      </c>
      <c r="C20" s="6">
        <v>4</v>
      </c>
    </row>
    <row r="21" spans="1:3" x14ac:dyDescent="0.3">
      <c r="A21" s="6" t="s">
        <v>1121</v>
      </c>
      <c r="B21" s="6" t="s">
        <v>20</v>
      </c>
      <c r="C21" s="6">
        <v>4</v>
      </c>
    </row>
    <row r="22" spans="1:3" x14ac:dyDescent="0.3">
      <c r="A22" s="6" t="s">
        <v>21</v>
      </c>
      <c r="B22" s="6" t="s">
        <v>20</v>
      </c>
      <c r="C22" s="6">
        <v>4</v>
      </c>
    </row>
    <row r="23" spans="1:3" x14ac:dyDescent="0.3">
      <c r="A23" s="6" t="s">
        <v>1122</v>
      </c>
      <c r="B23" s="6" t="s">
        <v>1123</v>
      </c>
      <c r="C23" s="6">
        <v>3</v>
      </c>
    </row>
    <row r="24" spans="1:3" x14ac:dyDescent="0.3">
      <c r="A24" s="6" t="s">
        <v>895</v>
      </c>
      <c r="B24" s="6" t="s">
        <v>646</v>
      </c>
      <c r="C24" s="6">
        <v>3</v>
      </c>
    </row>
    <row r="25" spans="1:3" x14ac:dyDescent="0.3">
      <c r="A25" s="6" t="s">
        <v>1242</v>
      </c>
      <c r="B25" s="6" t="s">
        <v>646</v>
      </c>
      <c r="C25" s="6">
        <v>3</v>
      </c>
    </row>
    <row r="26" spans="1:3" x14ac:dyDescent="0.3">
      <c r="A26" s="6" t="s">
        <v>645</v>
      </c>
      <c r="B26" s="6" t="s">
        <v>646</v>
      </c>
      <c r="C26" s="6">
        <v>3</v>
      </c>
    </row>
    <row r="27" spans="1:3" x14ac:dyDescent="0.3">
      <c r="A27" s="6" t="s">
        <v>22</v>
      </c>
      <c r="B27" s="6" t="s">
        <v>23</v>
      </c>
      <c r="C27" s="6">
        <v>4</v>
      </c>
    </row>
    <row r="28" spans="1:3" x14ac:dyDescent="0.3">
      <c r="A28" s="6" t="s">
        <v>24</v>
      </c>
      <c r="B28" s="6" t="s">
        <v>25</v>
      </c>
      <c r="C28" s="6">
        <v>4</v>
      </c>
    </row>
    <row r="29" spans="1:3" x14ac:dyDescent="0.3">
      <c r="A29" s="6" t="s">
        <v>26</v>
      </c>
      <c r="B29" s="6" t="s">
        <v>27</v>
      </c>
      <c r="C29" s="6">
        <v>5</v>
      </c>
    </row>
    <row r="30" spans="1:3" x14ac:dyDescent="0.3">
      <c r="A30" s="6" t="s">
        <v>28</v>
      </c>
      <c r="B30" s="6" t="s">
        <v>27</v>
      </c>
      <c r="C30" s="6">
        <v>5</v>
      </c>
    </row>
    <row r="31" spans="1:3" x14ac:dyDescent="0.3">
      <c r="A31" s="6" t="s">
        <v>29</v>
      </c>
      <c r="B31" s="6" t="s">
        <v>30</v>
      </c>
      <c r="C31" s="6">
        <v>3</v>
      </c>
    </row>
    <row r="32" spans="1:3" x14ac:dyDescent="0.3">
      <c r="A32" s="6" t="s">
        <v>31</v>
      </c>
      <c r="B32" s="6" t="s">
        <v>30</v>
      </c>
      <c r="C32" s="6">
        <v>3</v>
      </c>
    </row>
    <row r="33" spans="1:3" x14ac:dyDescent="0.3">
      <c r="A33" s="6" t="s">
        <v>275</v>
      </c>
      <c r="B33" s="6" t="s">
        <v>276</v>
      </c>
      <c r="C33" s="6">
        <v>4</v>
      </c>
    </row>
    <row r="34" spans="1:3" x14ac:dyDescent="0.3">
      <c r="A34" s="6" t="s">
        <v>583</v>
      </c>
      <c r="B34" s="6" t="s">
        <v>584</v>
      </c>
      <c r="C34" s="6">
        <v>5</v>
      </c>
    </row>
    <row r="35" spans="1:3" x14ac:dyDescent="0.3">
      <c r="A35" s="6" t="s">
        <v>581</v>
      </c>
      <c r="B35" s="6" t="s">
        <v>584</v>
      </c>
      <c r="C35" s="6">
        <v>3</v>
      </c>
    </row>
    <row r="36" spans="1:3" x14ac:dyDescent="0.3">
      <c r="A36" s="6" t="s">
        <v>902</v>
      </c>
      <c r="B36" s="6" t="s">
        <v>903</v>
      </c>
      <c r="C36" s="6">
        <v>2</v>
      </c>
    </row>
    <row r="37" spans="1:3" x14ac:dyDescent="0.3">
      <c r="A37" s="6" t="s">
        <v>904</v>
      </c>
      <c r="B37" s="6" t="s">
        <v>903</v>
      </c>
      <c r="C37" s="6">
        <v>2</v>
      </c>
    </row>
    <row r="38" spans="1:3" x14ac:dyDescent="0.3">
      <c r="A38" s="6" t="s">
        <v>1125</v>
      </c>
      <c r="B38" s="6" t="s">
        <v>385</v>
      </c>
      <c r="C38" s="6">
        <v>5</v>
      </c>
    </row>
    <row r="39" spans="1:3" x14ac:dyDescent="0.3">
      <c r="A39" s="6" t="s">
        <v>824</v>
      </c>
      <c r="B39" s="6" t="s">
        <v>825</v>
      </c>
      <c r="C39" s="6">
        <v>5</v>
      </c>
    </row>
    <row r="40" spans="1:3" x14ac:dyDescent="0.3">
      <c r="A40" s="6" t="s">
        <v>427</v>
      </c>
      <c r="B40" s="6" t="s">
        <v>428</v>
      </c>
      <c r="C40" s="6">
        <v>5</v>
      </c>
    </row>
    <row r="41" spans="1:3" x14ac:dyDescent="0.3">
      <c r="A41" s="6" t="s">
        <v>430</v>
      </c>
      <c r="B41" s="6" t="s">
        <v>431</v>
      </c>
      <c r="C41" s="6">
        <v>5</v>
      </c>
    </row>
    <row r="42" spans="1:3" x14ac:dyDescent="0.3">
      <c r="A42" s="6" t="s">
        <v>999</v>
      </c>
      <c r="B42" s="6" t="s">
        <v>1000</v>
      </c>
      <c r="C42" s="6">
        <v>5</v>
      </c>
    </row>
    <row r="43" spans="1:3" x14ac:dyDescent="0.3">
      <c r="A43" s="6" t="s">
        <v>303</v>
      </c>
      <c r="B43" s="6" t="s">
        <v>304</v>
      </c>
      <c r="C43" s="6">
        <v>3</v>
      </c>
    </row>
    <row r="44" spans="1:3" x14ac:dyDescent="0.3">
      <c r="A44" s="6" t="s">
        <v>32</v>
      </c>
      <c r="B44" s="6" t="s">
        <v>33</v>
      </c>
      <c r="C44" s="6">
        <v>7</v>
      </c>
    </row>
    <row r="45" spans="1:3" x14ac:dyDescent="0.3">
      <c r="A45" s="6" t="s">
        <v>34</v>
      </c>
      <c r="B45" s="6" t="s">
        <v>33</v>
      </c>
      <c r="C45" s="6">
        <v>6</v>
      </c>
    </row>
    <row r="46" spans="1:3" x14ac:dyDescent="0.3">
      <c r="A46" s="6" t="s">
        <v>35</v>
      </c>
      <c r="B46" s="6" t="s">
        <v>36</v>
      </c>
      <c r="C46" s="6">
        <v>6</v>
      </c>
    </row>
    <row r="47" spans="1:3" x14ac:dyDescent="0.3">
      <c r="A47" s="6" t="s">
        <v>37</v>
      </c>
      <c r="B47" s="6" t="s">
        <v>36</v>
      </c>
      <c r="C47" s="6">
        <v>5</v>
      </c>
    </row>
    <row r="48" spans="1:3" x14ac:dyDescent="0.3">
      <c r="A48" s="6" t="s">
        <v>38</v>
      </c>
      <c r="B48" s="6" t="s">
        <v>39</v>
      </c>
      <c r="C48" s="6">
        <v>7</v>
      </c>
    </row>
    <row r="49" spans="1:3" x14ac:dyDescent="0.3">
      <c r="A49" s="6" t="s">
        <v>40</v>
      </c>
      <c r="B49" s="6" t="s">
        <v>39</v>
      </c>
      <c r="C49" s="6">
        <v>6</v>
      </c>
    </row>
    <row r="50" spans="1:3" x14ac:dyDescent="0.3">
      <c r="A50" s="6" t="s">
        <v>41</v>
      </c>
      <c r="B50" s="6" t="s">
        <v>42</v>
      </c>
      <c r="C50" s="6">
        <v>5</v>
      </c>
    </row>
    <row r="51" spans="1:3" x14ac:dyDescent="0.3">
      <c r="A51" s="6" t="s">
        <v>43</v>
      </c>
      <c r="B51" s="6" t="s">
        <v>42</v>
      </c>
      <c r="C51" s="6">
        <v>5</v>
      </c>
    </row>
    <row r="52" spans="1:3" x14ac:dyDescent="0.3">
      <c r="A52" s="6" t="s">
        <v>1278</v>
      </c>
      <c r="B52" s="6" t="s">
        <v>1279</v>
      </c>
      <c r="C52" s="6">
        <v>3</v>
      </c>
    </row>
    <row r="53" spans="1:3" x14ac:dyDescent="0.3">
      <c r="A53" s="6" t="s">
        <v>1280</v>
      </c>
      <c r="B53" s="6" t="s">
        <v>1279</v>
      </c>
      <c r="C53" s="6">
        <v>3</v>
      </c>
    </row>
    <row r="54" spans="1:3" x14ac:dyDescent="0.3">
      <c r="A54" s="6" t="s">
        <v>1281</v>
      </c>
      <c r="B54" s="6" t="s">
        <v>1282</v>
      </c>
      <c r="C54" s="6">
        <v>4</v>
      </c>
    </row>
    <row r="55" spans="1:3" x14ac:dyDescent="0.3">
      <c r="A55" s="6" t="s">
        <v>44</v>
      </c>
      <c r="B55" s="6" t="s">
        <v>45</v>
      </c>
      <c r="C55" s="6">
        <v>5</v>
      </c>
    </row>
    <row r="56" spans="1:3" x14ac:dyDescent="0.3">
      <c r="A56" s="6" t="s">
        <v>46</v>
      </c>
      <c r="B56" s="6" t="s">
        <v>45</v>
      </c>
      <c r="C56" s="6">
        <v>6</v>
      </c>
    </row>
    <row r="57" spans="1:3" x14ac:dyDescent="0.3">
      <c r="A57" s="6" t="s">
        <v>156</v>
      </c>
      <c r="B57" s="6" t="s">
        <v>157</v>
      </c>
      <c r="C57" s="6">
        <v>6</v>
      </c>
    </row>
    <row r="58" spans="1:3" x14ac:dyDescent="0.3">
      <c r="A58" s="6" t="s">
        <v>47</v>
      </c>
      <c r="B58" s="6" t="s">
        <v>48</v>
      </c>
      <c r="C58" s="6">
        <v>7</v>
      </c>
    </row>
    <row r="59" spans="1:3" x14ac:dyDescent="0.3">
      <c r="A59" s="6" t="s">
        <v>49</v>
      </c>
      <c r="B59" s="6" t="s">
        <v>48</v>
      </c>
      <c r="C59" s="6">
        <v>6</v>
      </c>
    </row>
    <row r="60" spans="1:3" x14ac:dyDescent="0.3">
      <c r="A60" s="6" t="s">
        <v>158</v>
      </c>
      <c r="B60" s="6" t="s">
        <v>159</v>
      </c>
      <c r="C60" s="6">
        <v>6</v>
      </c>
    </row>
    <row r="61" spans="1:3" x14ac:dyDescent="0.3">
      <c r="A61" s="6" t="s">
        <v>50</v>
      </c>
      <c r="B61" s="6" t="s">
        <v>51</v>
      </c>
      <c r="C61" s="6">
        <v>6</v>
      </c>
    </row>
    <row r="62" spans="1:3" x14ac:dyDescent="0.3">
      <c r="A62" s="6" t="s">
        <v>52</v>
      </c>
      <c r="B62" s="6" t="s">
        <v>51</v>
      </c>
      <c r="C62" s="6">
        <v>6</v>
      </c>
    </row>
    <row r="63" spans="1:3" x14ac:dyDescent="0.3">
      <c r="A63" s="6" t="s">
        <v>53</v>
      </c>
      <c r="B63" s="6" t="s">
        <v>54</v>
      </c>
      <c r="C63" s="6">
        <v>7</v>
      </c>
    </row>
    <row r="64" spans="1:3" x14ac:dyDescent="0.3">
      <c r="A64" s="6" t="s">
        <v>55</v>
      </c>
      <c r="B64" s="6" t="s">
        <v>54</v>
      </c>
      <c r="C64" s="6">
        <v>6</v>
      </c>
    </row>
    <row r="65" spans="1:3" x14ac:dyDescent="0.3">
      <c r="A65" s="6" t="s">
        <v>1142</v>
      </c>
      <c r="B65" s="6" t="s">
        <v>1143</v>
      </c>
      <c r="C65" s="6">
        <v>4</v>
      </c>
    </row>
    <row r="66" spans="1:3" x14ac:dyDescent="0.3">
      <c r="A66" s="6" t="s">
        <v>1144</v>
      </c>
      <c r="B66" s="6" t="s">
        <v>1143</v>
      </c>
      <c r="C66" s="6">
        <v>4</v>
      </c>
    </row>
    <row r="67" spans="1:3" x14ac:dyDescent="0.3">
      <c r="A67" s="6" t="s">
        <v>913</v>
      </c>
      <c r="B67" s="6" t="s">
        <v>914</v>
      </c>
      <c r="C67" s="6">
        <v>3</v>
      </c>
    </row>
    <row r="68" spans="1:3" x14ac:dyDescent="0.3">
      <c r="A68" s="6" t="s">
        <v>972</v>
      </c>
      <c r="B68" s="6" t="s">
        <v>973</v>
      </c>
      <c r="C68" s="6">
        <v>3</v>
      </c>
    </row>
    <row r="69" spans="1:3" x14ac:dyDescent="0.3">
      <c r="A69" s="6" t="s">
        <v>974</v>
      </c>
      <c r="B69" s="6" t="s">
        <v>973</v>
      </c>
      <c r="C69" s="6">
        <v>3</v>
      </c>
    </row>
    <row r="70" spans="1:3" x14ac:dyDescent="0.3">
      <c r="A70" s="6" t="s">
        <v>347</v>
      </c>
      <c r="B70" s="6" t="s">
        <v>57</v>
      </c>
      <c r="C70" s="6">
        <v>2</v>
      </c>
    </row>
    <row r="71" spans="1:3" x14ac:dyDescent="0.3">
      <c r="A71" s="6" t="s">
        <v>348</v>
      </c>
      <c r="B71" s="6" t="s">
        <v>57</v>
      </c>
      <c r="C71" s="6">
        <v>2</v>
      </c>
    </row>
    <row r="72" spans="1:3" x14ac:dyDescent="0.3">
      <c r="A72" s="6" t="s">
        <v>56</v>
      </c>
      <c r="B72" s="6" t="s">
        <v>57</v>
      </c>
      <c r="C72" s="6">
        <v>2</v>
      </c>
    </row>
    <row r="73" spans="1:3" x14ac:dyDescent="0.3">
      <c r="A73" s="6" t="s">
        <v>58</v>
      </c>
      <c r="B73" s="6" t="s">
        <v>59</v>
      </c>
      <c r="C73" s="6">
        <v>3</v>
      </c>
    </row>
    <row r="74" spans="1:3" x14ac:dyDescent="0.3">
      <c r="A74" s="6" t="s">
        <v>60</v>
      </c>
      <c r="B74" s="6" t="s">
        <v>61</v>
      </c>
      <c r="C74" s="6">
        <v>5</v>
      </c>
    </row>
    <row r="75" spans="1:3" x14ac:dyDescent="0.3">
      <c r="A75" s="6" t="s">
        <v>62</v>
      </c>
      <c r="B75" s="6" t="s">
        <v>61</v>
      </c>
      <c r="C75" s="6">
        <v>6</v>
      </c>
    </row>
    <row r="76" spans="1:3" x14ac:dyDescent="0.3">
      <c r="A76" s="6" t="s">
        <v>63</v>
      </c>
      <c r="B76" s="6" t="s">
        <v>64</v>
      </c>
      <c r="C76" s="6">
        <v>7</v>
      </c>
    </row>
    <row r="77" spans="1:3" x14ac:dyDescent="0.3">
      <c r="A77" s="6" t="s">
        <v>65</v>
      </c>
      <c r="B77" s="6" t="s">
        <v>64</v>
      </c>
      <c r="C77" s="6">
        <v>6</v>
      </c>
    </row>
    <row r="78" spans="1:3" x14ac:dyDescent="0.3">
      <c r="A78" s="6" t="s">
        <v>66</v>
      </c>
      <c r="B78" s="6" t="s">
        <v>67</v>
      </c>
      <c r="C78" s="6">
        <v>6</v>
      </c>
    </row>
    <row r="79" spans="1:3" x14ac:dyDescent="0.3">
      <c r="A79" s="9" t="s">
        <v>1146</v>
      </c>
      <c r="B79" s="9" t="s">
        <v>67</v>
      </c>
      <c r="C79" s="6">
        <v>6</v>
      </c>
    </row>
    <row r="80" spans="1:3" x14ac:dyDescent="0.3">
      <c r="A80" s="6" t="s">
        <v>68</v>
      </c>
      <c r="B80" s="6" t="s">
        <v>67</v>
      </c>
      <c r="C80" s="6">
        <v>6</v>
      </c>
    </row>
    <row r="81" spans="1:3" x14ac:dyDescent="0.3">
      <c r="A81" s="6" t="s">
        <v>69</v>
      </c>
      <c r="B81" s="6" t="s">
        <v>70</v>
      </c>
      <c r="C81" s="6">
        <v>6</v>
      </c>
    </row>
    <row r="82" spans="1:3" x14ac:dyDescent="0.3">
      <c r="A82" s="9" t="s">
        <v>1147</v>
      </c>
      <c r="B82" s="9" t="s">
        <v>70</v>
      </c>
    </row>
    <row r="83" spans="1:3" x14ac:dyDescent="0.3">
      <c r="A83" s="6" t="s">
        <v>71</v>
      </c>
      <c r="B83" s="6" t="s">
        <v>70</v>
      </c>
      <c r="C83" s="6">
        <v>6</v>
      </c>
    </row>
    <row r="84" spans="1:3" x14ac:dyDescent="0.3">
      <c r="A84" s="6" t="s">
        <v>1243</v>
      </c>
      <c r="B84" s="6" t="s">
        <v>1244</v>
      </c>
      <c r="C84" s="6">
        <v>2</v>
      </c>
    </row>
    <row r="85" spans="1:3" x14ac:dyDescent="0.3">
      <c r="A85" s="6" t="s">
        <v>1148</v>
      </c>
      <c r="B85" s="6" t="s">
        <v>1149</v>
      </c>
      <c r="C85" s="6">
        <v>2</v>
      </c>
    </row>
    <row r="86" spans="1:3" x14ac:dyDescent="0.3">
      <c r="A86" s="9" t="s">
        <v>1150</v>
      </c>
      <c r="B86" s="9" t="s">
        <v>1149</v>
      </c>
    </row>
    <row r="87" spans="1:3" x14ac:dyDescent="0.3">
      <c r="A87" s="6" t="s">
        <v>922</v>
      </c>
      <c r="B87" s="6" t="s">
        <v>827</v>
      </c>
      <c r="C87" s="6">
        <v>5</v>
      </c>
    </row>
    <row r="88" spans="1:3" x14ac:dyDescent="0.3">
      <c r="A88" s="6" t="s">
        <v>826</v>
      </c>
      <c r="B88" s="6" t="s">
        <v>827</v>
      </c>
      <c r="C88" s="6">
        <v>5</v>
      </c>
    </row>
    <row r="89" spans="1:3" x14ac:dyDescent="0.3">
      <c r="A89" s="6" t="s">
        <v>1155</v>
      </c>
      <c r="B89" s="6" t="s">
        <v>598</v>
      </c>
      <c r="C89" s="6">
        <v>4</v>
      </c>
    </row>
    <row r="90" spans="1:3" x14ac:dyDescent="0.3">
      <c r="A90" s="6" t="s">
        <v>597</v>
      </c>
      <c r="B90" s="6" t="s">
        <v>598</v>
      </c>
      <c r="C90" s="6">
        <v>4</v>
      </c>
    </row>
    <row r="91" spans="1:3" x14ac:dyDescent="0.3">
      <c r="A91" s="6" t="s">
        <v>320</v>
      </c>
      <c r="B91" s="6" t="s">
        <v>321</v>
      </c>
      <c r="C91" s="6">
        <v>5</v>
      </c>
    </row>
    <row r="92" spans="1:3" x14ac:dyDescent="0.3">
      <c r="A92" s="6" t="s">
        <v>978</v>
      </c>
      <c r="B92" s="6" t="s">
        <v>979</v>
      </c>
      <c r="C92" s="6">
        <v>3</v>
      </c>
    </row>
    <row r="93" spans="1:3" x14ac:dyDescent="0.3">
      <c r="A93" s="6" t="s">
        <v>980</v>
      </c>
      <c r="B93" s="6" t="s">
        <v>979</v>
      </c>
      <c r="C93" s="6">
        <v>3</v>
      </c>
    </row>
    <row r="94" spans="1:3" x14ac:dyDescent="0.3">
      <c r="A94" s="6" t="s">
        <v>75</v>
      </c>
      <c r="B94" s="6" t="s">
        <v>76</v>
      </c>
      <c r="C94" s="6">
        <v>4</v>
      </c>
    </row>
    <row r="95" spans="1:3" x14ac:dyDescent="0.3">
      <c r="A95" s="6" t="s">
        <v>1156</v>
      </c>
      <c r="B95" s="6" t="s">
        <v>76</v>
      </c>
      <c r="C95" s="6">
        <v>4</v>
      </c>
    </row>
    <row r="96" spans="1:3" x14ac:dyDescent="0.3">
      <c r="A96" s="6" t="s">
        <v>77</v>
      </c>
      <c r="B96" s="6" t="s">
        <v>76</v>
      </c>
      <c r="C96" s="6">
        <v>3</v>
      </c>
    </row>
    <row r="97" spans="1:3" x14ac:dyDescent="0.3">
      <c r="A97" s="6" t="s">
        <v>78</v>
      </c>
      <c r="B97" s="6" t="s">
        <v>79</v>
      </c>
      <c r="C97" s="6">
        <v>4</v>
      </c>
    </row>
    <row r="98" spans="1:3" x14ac:dyDescent="0.3">
      <c r="A98" s="6" t="s">
        <v>1157</v>
      </c>
      <c r="B98" s="6" t="s">
        <v>79</v>
      </c>
      <c r="C98" s="6">
        <v>4</v>
      </c>
    </row>
    <row r="99" spans="1:3" x14ac:dyDescent="0.3">
      <c r="A99" s="6" t="s">
        <v>80</v>
      </c>
      <c r="B99" s="6" t="s">
        <v>79</v>
      </c>
      <c r="C99" s="6">
        <v>4</v>
      </c>
    </row>
    <row r="100" spans="1:3" x14ac:dyDescent="0.3">
      <c r="A100" s="6" t="s">
        <v>1245</v>
      </c>
      <c r="B100" s="6" t="s">
        <v>829</v>
      </c>
      <c r="C100" s="6">
        <v>2</v>
      </c>
    </row>
    <row r="101" spans="1:3" x14ac:dyDescent="0.3">
      <c r="A101" s="6" t="s">
        <v>828</v>
      </c>
      <c r="B101" s="6" t="s">
        <v>829</v>
      </c>
      <c r="C101" s="6">
        <v>2</v>
      </c>
    </row>
    <row r="102" spans="1:3" x14ac:dyDescent="0.3">
      <c r="A102" s="6" t="s">
        <v>81</v>
      </c>
      <c r="B102" s="6" t="s">
        <v>82</v>
      </c>
      <c r="C102" s="6">
        <v>3</v>
      </c>
    </row>
    <row r="103" spans="1:3" x14ac:dyDescent="0.3">
      <c r="A103" s="6" t="s">
        <v>1158</v>
      </c>
      <c r="B103" s="6" t="s">
        <v>82</v>
      </c>
      <c r="C103" s="6">
        <v>3</v>
      </c>
    </row>
    <row r="104" spans="1:3" x14ac:dyDescent="0.3">
      <c r="A104" s="6" t="s">
        <v>83</v>
      </c>
      <c r="B104" s="6" t="s">
        <v>82</v>
      </c>
      <c r="C104" s="6">
        <v>3</v>
      </c>
    </row>
    <row r="105" spans="1:3" x14ac:dyDescent="0.3">
      <c r="A105" s="6" t="s">
        <v>84</v>
      </c>
      <c r="B105" s="6" t="s">
        <v>85</v>
      </c>
      <c r="C105" s="6">
        <v>4</v>
      </c>
    </row>
    <row r="106" spans="1:3" x14ac:dyDescent="0.3">
      <c r="A106" s="6" t="s">
        <v>875</v>
      </c>
      <c r="B106" s="6" t="s">
        <v>88</v>
      </c>
      <c r="C106" s="6">
        <v>4</v>
      </c>
    </row>
    <row r="107" spans="1:3" x14ac:dyDescent="0.3">
      <c r="A107" s="6" t="s">
        <v>87</v>
      </c>
      <c r="B107" s="6" t="s">
        <v>88</v>
      </c>
      <c r="C107" s="6">
        <v>3</v>
      </c>
    </row>
    <row r="108" spans="1:3" x14ac:dyDescent="0.3">
      <c r="A108" s="6" t="s">
        <v>876</v>
      </c>
      <c r="B108" s="6" t="s">
        <v>877</v>
      </c>
      <c r="C108" s="6">
        <v>1</v>
      </c>
    </row>
    <row r="109" spans="1:3" x14ac:dyDescent="0.3">
      <c r="A109" s="6" t="s">
        <v>681</v>
      </c>
      <c r="B109" s="6" t="s">
        <v>877</v>
      </c>
      <c r="C109" s="6">
        <v>1</v>
      </c>
    </row>
    <row r="110" spans="1:3" x14ac:dyDescent="0.3">
      <c r="A110" s="6" t="s">
        <v>89</v>
      </c>
      <c r="B110" s="6" t="s">
        <v>90</v>
      </c>
      <c r="C110" s="6">
        <v>3</v>
      </c>
    </row>
    <row r="111" spans="1:3" x14ac:dyDescent="0.3">
      <c r="A111" s="6" t="s">
        <v>1159</v>
      </c>
      <c r="B111" s="6" t="s">
        <v>90</v>
      </c>
      <c r="C111" s="6">
        <v>3</v>
      </c>
    </row>
    <row r="112" spans="1:3" x14ac:dyDescent="0.3">
      <c r="A112" s="6" t="s">
        <v>91</v>
      </c>
      <c r="B112" s="6" t="s">
        <v>90</v>
      </c>
      <c r="C112" s="6">
        <v>3</v>
      </c>
    </row>
    <row r="113" spans="1:3" x14ac:dyDescent="0.3">
      <c r="A113" s="6" t="s">
        <v>92</v>
      </c>
      <c r="B113" s="6" t="s">
        <v>93</v>
      </c>
      <c r="C113" s="6">
        <v>3</v>
      </c>
    </row>
    <row r="114" spans="1:3" x14ac:dyDescent="0.3">
      <c r="A114" s="6" t="s">
        <v>94</v>
      </c>
      <c r="B114" s="6" t="s">
        <v>93</v>
      </c>
      <c r="C114" s="6">
        <v>3</v>
      </c>
    </row>
    <row r="115" spans="1:3" x14ac:dyDescent="0.3">
      <c r="A115" s="6" t="s">
        <v>95</v>
      </c>
      <c r="B115" s="6" t="s">
        <v>96</v>
      </c>
      <c r="C115" s="6">
        <v>3</v>
      </c>
    </row>
    <row r="116" spans="1:3" x14ac:dyDescent="0.3">
      <c r="A116" s="6" t="s">
        <v>97</v>
      </c>
      <c r="B116" s="6" t="s">
        <v>96</v>
      </c>
      <c r="C116" s="6">
        <v>3</v>
      </c>
    </row>
    <row r="117" spans="1:3" x14ac:dyDescent="0.3">
      <c r="A117" s="6" t="s">
        <v>98</v>
      </c>
      <c r="B117" s="6" t="s">
        <v>99</v>
      </c>
      <c r="C117" s="6">
        <v>3</v>
      </c>
    </row>
    <row r="118" spans="1:3" x14ac:dyDescent="0.3">
      <c r="A118" s="9" t="s">
        <v>1163</v>
      </c>
      <c r="B118" s="9" t="s">
        <v>99</v>
      </c>
      <c r="C118" s="6">
        <v>3</v>
      </c>
    </row>
    <row r="119" spans="1:3" x14ac:dyDescent="0.3">
      <c r="A119" s="6" t="s">
        <v>100</v>
      </c>
      <c r="B119" s="6" t="s">
        <v>101</v>
      </c>
      <c r="C119" s="6">
        <v>4</v>
      </c>
    </row>
    <row r="120" spans="1:3" x14ac:dyDescent="0.3">
      <c r="A120" s="6" t="s">
        <v>1164</v>
      </c>
      <c r="B120" s="6" t="s">
        <v>516</v>
      </c>
      <c r="C120" s="6">
        <v>3</v>
      </c>
    </row>
    <row r="121" spans="1:3" x14ac:dyDescent="0.3">
      <c r="A121" s="6" t="s">
        <v>515</v>
      </c>
      <c r="B121" s="6" t="s">
        <v>516</v>
      </c>
      <c r="C121" s="6">
        <v>3</v>
      </c>
    </row>
    <row r="122" spans="1:3" x14ac:dyDescent="0.3">
      <c r="A122" s="6" t="s">
        <v>878</v>
      </c>
      <c r="B122" s="6" t="s">
        <v>879</v>
      </c>
      <c r="C122" s="6">
        <v>3</v>
      </c>
    </row>
    <row r="123" spans="1:3" x14ac:dyDescent="0.3">
      <c r="A123" s="6" t="s">
        <v>880</v>
      </c>
      <c r="B123" s="6" t="s">
        <v>879</v>
      </c>
      <c r="C123" s="6">
        <v>3</v>
      </c>
    </row>
    <row r="124" spans="1:3" x14ac:dyDescent="0.3">
      <c r="A124" s="6" t="s">
        <v>102</v>
      </c>
      <c r="B124" s="6" t="s">
        <v>103</v>
      </c>
      <c r="C124" s="6">
        <v>3</v>
      </c>
    </row>
    <row r="125" spans="1:3" x14ac:dyDescent="0.3">
      <c r="A125" s="6" t="s">
        <v>1165</v>
      </c>
      <c r="B125" s="6" t="s">
        <v>103</v>
      </c>
      <c r="C125" s="6">
        <v>3</v>
      </c>
    </row>
    <row r="126" spans="1:3" x14ac:dyDescent="0.3">
      <c r="A126" s="6" t="s">
        <v>104</v>
      </c>
      <c r="B126" s="6" t="s">
        <v>103</v>
      </c>
      <c r="C126" s="6">
        <v>3</v>
      </c>
    </row>
    <row r="127" spans="1:3" x14ac:dyDescent="0.3">
      <c r="A127" s="6" t="s">
        <v>1166</v>
      </c>
      <c r="B127" s="6" t="s">
        <v>106</v>
      </c>
      <c r="C127" s="6">
        <v>4</v>
      </c>
    </row>
    <row r="128" spans="1:3" x14ac:dyDescent="0.3">
      <c r="A128" s="9" t="s">
        <v>105</v>
      </c>
      <c r="B128" s="9" t="s">
        <v>106</v>
      </c>
      <c r="C128" s="6">
        <v>4</v>
      </c>
    </row>
    <row r="129" spans="1:3" x14ac:dyDescent="0.3">
      <c r="A129" s="6" t="s">
        <v>108</v>
      </c>
      <c r="B129" s="6" t="s">
        <v>109</v>
      </c>
      <c r="C129" s="6">
        <v>9</v>
      </c>
    </row>
    <row r="130" spans="1:3" x14ac:dyDescent="0.3">
      <c r="A130" s="6" t="s">
        <v>110</v>
      </c>
      <c r="B130" s="6" t="s">
        <v>109</v>
      </c>
      <c r="C130" s="6">
        <v>8</v>
      </c>
    </row>
    <row r="131" spans="1:3" x14ac:dyDescent="0.3">
      <c r="A131" s="6" t="s">
        <v>111</v>
      </c>
      <c r="B131" s="6" t="s">
        <v>112</v>
      </c>
      <c r="C131" s="6">
        <v>8</v>
      </c>
    </row>
    <row r="132" spans="1:3" x14ac:dyDescent="0.3">
      <c r="A132" s="6" t="s">
        <v>113</v>
      </c>
      <c r="B132" s="6" t="s">
        <v>112</v>
      </c>
      <c r="C132" s="6">
        <v>7</v>
      </c>
    </row>
    <row r="133" spans="1:3" x14ac:dyDescent="0.3">
      <c r="A133" s="6" t="s">
        <v>116</v>
      </c>
      <c r="B133" s="6" t="s">
        <v>115</v>
      </c>
      <c r="C133" s="6">
        <v>9</v>
      </c>
    </row>
    <row r="134" spans="1:3" x14ac:dyDescent="0.3">
      <c r="A134" s="6" t="s">
        <v>117</v>
      </c>
      <c r="B134" s="6" t="s">
        <v>118</v>
      </c>
      <c r="C134" s="6">
        <v>8</v>
      </c>
    </row>
    <row r="135" spans="1:3" x14ac:dyDescent="0.3">
      <c r="A135" s="6" t="s">
        <v>1173</v>
      </c>
      <c r="B135" s="6" t="s">
        <v>118</v>
      </c>
      <c r="C135" s="6">
        <v>8</v>
      </c>
    </row>
    <row r="136" spans="1:3" x14ac:dyDescent="0.3">
      <c r="A136" s="6" t="s">
        <v>1174</v>
      </c>
      <c r="B136" s="6" t="s">
        <v>1175</v>
      </c>
      <c r="C136" s="6">
        <v>3</v>
      </c>
    </row>
    <row r="137" spans="1:3" x14ac:dyDescent="0.3">
      <c r="A137" s="9" t="s">
        <v>1176</v>
      </c>
      <c r="B137" s="9" t="s">
        <v>1175</v>
      </c>
      <c r="C137" s="6">
        <v>3</v>
      </c>
    </row>
    <row r="138" spans="1:3" x14ac:dyDescent="0.3">
      <c r="A138" s="6" t="s">
        <v>1177</v>
      </c>
      <c r="B138" s="6" t="s">
        <v>1175</v>
      </c>
      <c r="C138" s="6">
        <v>4</v>
      </c>
    </row>
    <row r="139" spans="1:3" x14ac:dyDescent="0.3">
      <c r="A139" s="6" t="s">
        <v>601</v>
      </c>
      <c r="B139" s="6" t="s">
        <v>602</v>
      </c>
      <c r="C139" s="6">
        <v>5</v>
      </c>
    </row>
    <row r="140" spans="1:3" x14ac:dyDescent="0.3">
      <c r="A140" s="6" t="s">
        <v>882</v>
      </c>
      <c r="B140" s="6" t="s">
        <v>602</v>
      </c>
      <c r="C140" s="6">
        <v>5</v>
      </c>
    </row>
    <row r="141" spans="1:3" x14ac:dyDescent="0.3">
      <c r="A141" s="6" t="s">
        <v>603</v>
      </c>
      <c r="B141" s="6" t="s">
        <v>602</v>
      </c>
      <c r="C141" s="6">
        <v>4</v>
      </c>
    </row>
    <row r="142" spans="1:3" x14ac:dyDescent="0.3">
      <c r="A142" s="6" t="s">
        <v>309</v>
      </c>
      <c r="B142" s="6" t="s">
        <v>310</v>
      </c>
      <c r="C142" s="6">
        <v>3</v>
      </c>
    </row>
    <row r="143" spans="1:3" x14ac:dyDescent="0.3">
      <c r="A143" s="6" t="s">
        <v>390</v>
      </c>
      <c r="B143" s="6" t="s">
        <v>391</v>
      </c>
      <c r="C143" s="6">
        <v>3</v>
      </c>
    </row>
    <row r="144" spans="1:3" x14ac:dyDescent="0.3">
      <c r="A144" s="6" t="s">
        <v>392</v>
      </c>
      <c r="B144" s="6" t="s">
        <v>391</v>
      </c>
      <c r="C144" s="6">
        <v>3</v>
      </c>
    </row>
    <row r="145" spans="1:3" x14ac:dyDescent="0.3">
      <c r="A145" s="6" t="s">
        <v>1183</v>
      </c>
      <c r="B145" s="6" t="s">
        <v>1184</v>
      </c>
      <c r="C145" s="6">
        <v>7</v>
      </c>
    </row>
    <row r="146" spans="1:3" x14ac:dyDescent="0.3">
      <c r="A146" s="6" t="s">
        <v>1185</v>
      </c>
      <c r="B146" s="6" t="s">
        <v>1184</v>
      </c>
      <c r="C146" s="6">
        <v>5</v>
      </c>
    </row>
    <row r="147" spans="1:3" x14ac:dyDescent="0.3">
      <c r="A147" s="6" t="s">
        <v>119</v>
      </c>
      <c r="B147" s="6" t="s">
        <v>120</v>
      </c>
      <c r="C147" s="6">
        <v>5</v>
      </c>
    </row>
    <row r="148" spans="1:3" x14ac:dyDescent="0.3">
      <c r="A148" s="6" t="s">
        <v>121</v>
      </c>
      <c r="B148" s="6" t="s">
        <v>122</v>
      </c>
      <c r="C148" s="6">
        <v>6</v>
      </c>
    </row>
    <row r="149" spans="1:3" x14ac:dyDescent="0.3">
      <c r="A149" s="6" t="s">
        <v>123</v>
      </c>
      <c r="B149" s="6" t="s">
        <v>124</v>
      </c>
      <c r="C149" s="6">
        <v>8</v>
      </c>
    </row>
    <row r="150" spans="1:3" x14ac:dyDescent="0.3">
      <c r="A150" s="6" t="s">
        <v>125</v>
      </c>
      <c r="B150" s="6" t="s">
        <v>124</v>
      </c>
      <c r="C150" s="6">
        <v>8</v>
      </c>
    </row>
    <row r="151" spans="1:3" x14ac:dyDescent="0.3">
      <c r="A151" s="6" t="s">
        <v>126</v>
      </c>
      <c r="B151" s="6" t="s">
        <v>127</v>
      </c>
      <c r="C151" s="6">
        <v>5</v>
      </c>
    </row>
    <row r="152" spans="1:3" x14ac:dyDescent="0.3">
      <c r="A152" s="6" t="s">
        <v>128</v>
      </c>
      <c r="B152" s="6" t="s">
        <v>127</v>
      </c>
      <c r="C152" s="6">
        <v>5</v>
      </c>
    </row>
    <row r="153" spans="1:3" x14ac:dyDescent="0.3">
      <c r="A153" s="6" t="s">
        <v>129</v>
      </c>
      <c r="B153" s="6" t="s">
        <v>130</v>
      </c>
      <c r="C153" s="6">
        <v>5</v>
      </c>
    </row>
    <row r="154" spans="1:3" x14ac:dyDescent="0.3">
      <c r="A154" s="6" t="s">
        <v>131</v>
      </c>
      <c r="B154" s="6" t="s">
        <v>130</v>
      </c>
      <c r="C154" s="6">
        <v>6</v>
      </c>
    </row>
    <row r="155" spans="1:3" x14ac:dyDescent="0.3">
      <c r="A155" s="6" t="s">
        <v>132</v>
      </c>
      <c r="B155" s="6" t="s">
        <v>133</v>
      </c>
      <c r="C155" s="6">
        <v>7</v>
      </c>
    </row>
    <row r="156" spans="1:3" x14ac:dyDescent="0.3">
      <c r="A156" s="6" t="s">
        <v>134</v>
      </c>
      <c r="B156" s="6" t="s">
        <v>133</v>
      </c>
      <c r="C156" s="6">
        <v>6</v>
      </c>
    </row>
    <row r="157" spans="1:3" x14ac:dyDescent="0.3">
      <c r="A157" s="6" t="s">
        <v>135</v>
      </c>
      <c r="B157" s="6" t="s">
        <v>136</v>
      </c>
      <c r="C157" s="6">
        <v>6</v>
      </c>
    </row>
    <row r="158" spans="1:3" x14ac:dyDescent="0.3">
      <c r="A158" s="6" t="s">
        <v>137</v>
      </c>
      <c r="B158" s="6" t="s">
        <v>136</v>
      </c>
      <c r="C158" s="6">
        <v>6</v>
      </c>
    </row>
    <row r="159" spans="1:3" x14ac:dyDescent="0.3">
      <c r="A159" s="6" t="s">
        <v>138</v>
      </c>
      <c r="B159" s="6" t="s">
        <v>139</v>
      </c>
      <c r="C159" s="6">
        <v>7</v>
      </c>
    </row>
    <row r="160" spans="1:3" x14ac:dyDescent="0.3">
      <c r="A160" s="6" t="s">
        <v>140</v>
      </c>
      <c r="B160" s="6" t="s">
        <v>139</v>
      </c>
      <c r="C160" s="6">
        <v>6</v>
      </c>
    </row>
    <row r="161" spans="1:3" x14ac:dyDescent="0.3">
      <c r="A161" s="6" t="s">
        <v>1187</v>
      </c>
      <c r="B161" s="6" t="s">
        <v>837</v>
      </c>
      <c r="C161" s="6">
        <v>3</v>
      </c>
    </row>
    <row r="162" spans="1:3" x14ac:dyDescent="0.3">
      <c r="A162" s="6" t="s">
        <v>836</v>
      </c>
      <c r="B162" s="6" t="s">
        <v>837</v>
      </c>
      <c r="C162" s="6">
        <v>3</v>
      </c>
    </row>
    <row r="163" spans="1:3" x14ac:dyDescent="0.3">
      <c r="A163" s="6" t="s">
        <v>141</v>
      </c>
      <c r="B163" s="6" t="s">
        <v>142</v>
      </c>
      <c r="C163" s="6">
        <v>3</v>
      </c>
    </row>
    <row r="164" spans="1:3" x14ac:dyDescent="0.3">
      <c r="A164" s="6" t="s">
        <v>1188</v>
      </c>
      <c r="B164" s="6" t="s">
        <v>886</v>
      </c>
      <c r="C164" s="6">
        <v>2</v>
      </c>
    </row>
    <row r="165" spans="1:3" x14ac:dyDescent="0.3">
      <c r="A165" s="6" t="s">
        <v>1189</v>
      </c>
      <c r="B165" s="6" t="s">
        <v>886</v>
      </c>
      <c r="C165" s="6">
        <v>2</v>
      </c>
    </row>
    <row r="166" spans="1:3" x14ac:dyDescent="0.3">
      <c r="A166" s="6" t="s">
        <v>885</v>
      </c>
      <c r="B166" s="6" t="s">
        <v>886</v>
      </c>
      <c r="C166" s="6">
        <v>2</v>
      </c>
    </row>
    <row r="167" spans="1:3" x14ac:dyDescent="0.3">
      <c r="A167" s="6" t="s">
        <v>323</v>
      </c>
      <c r="B167" s="6" t="s">
        <v>324</v>
      </c>
      <c r="C167" s="6">
        <v>3</v>
      </c>
    </row>
    <row r="168" spans="1:3" x14ac:dyDescent="0.3">
      <c r="A168" s="6" t="s">
        <v>1246</v>
      </c>
      <c r="B168" s="6" t="s">
        <v>986</v>
      </c>
      <c r="C168" s="6">
        <v>3</v>
      </c>
    </row>
    <row r="169" spans="1:3" x14ac:dyDescent="0.3">
      <c r="A169" s="6" t="s">
        <v>725</v>
      </c>
      <c r="B169" s="6" t="s">
        <v>986</v>
      </c>
      <c r="C169" s="6">
        <v>3</v>
      </c>
    </row>
    <row r="170" spans="1:3" x14ac:dyDescent="0.3">
      <c r="A170" s="6" t="s">
        <v>435</v>
      </c>
      <c r="B170" s="6" t="s">
        <v>436</v>
      </c>
      <c r="C170" s="6">
        <v>1</v>
      </c>
    </row>
    <row r="171" spans="1:3" x14ac:dyDescent="0.3">
      <c r="A171" s="6" t="s">
        <v>1005</v>
      </c>
      <c r="B171" s="6" t="s">
        <v>847</v>
      </c>
      <c r="C171" s="6">
        <v>3</v>
      </c>
    </row>
    <row r="172" spans="1:3" x14ac:dyDescent="0.3">
      <c r="A172" s="6" t="s">
        <v>846</v>
      </c>
      <c r="B172" s="6" t="s">
        <v>847</v>
      </c>
      <c r="C172" s="6">
        <v>3</v>
      </c>
    </row>
    <row r="173" spans="1:3" x14ac:dyDescent="0.3">
      <c r="A173" s="6" t="s">
        <v>1247</v>
      </c>
      <c r="B173" s="6" t="s">
        <v>849</v>
      </c>
      <c r="C173" s="6">
        <v>3</v>
      </c>
    </row>
    <row r="174" spans="1:3" x14ac:dyDescent="0.3">
      <c r="A174" s="6" t="s">
        <v>848</v>
      </c>
      <c r="B174" s="6" t="s">
        <v>849</v>
      </c>
      <c r="C174" s="6">
        <v>3</v>
      </c>
    </row>
    <row r="175" spans="1:3" x14ac:dyDescent="0.3">
      <c r="A175" s="6" t="s">
        <v>1283</v>
      </c>
      <c r="B175" s="6" t="s">
        <v>851</v>
      </c>
      <c r="C175" s="6">
        <v>3</v>
      </c>
    </row>
    <row r="176" spans="1:3" x14ac:dyDescent="0.3">
      <c r="A176" s="6" t="s">
        <v>850</v>
      </c>
      <c r="B176" s="6" t="s">
        <v>851</v>
      </c>
      <c r="C176" s="6">
        <v>3</v>
      </c>
    </row>
    <row r="177" spans="1:3" x14ac:dyDescent="0.3">
      <c r="A177" s="6" t="s">
        <v>1248</v>
      </c>
      <c r="B177" s="6" t="s">
        <v>1249</v>
      </c>
      <c r="C177" s="6">
        <v>3</v>
      </c>
    </row>
    <row r="178" spans="1:3" x14ac:dyDescent="0.3">
      <c r="A178" s="6" t="s">
        <v>1250</v>
      </c>
      <c r="B178" s="6" t="s">
        <v>1251</v>
      </c>
      <c r="C178" s="6">
        <v>3</v>
      </c>
    </row>
    <row r="179" spans="1:3" x14ac:dyDescent="0.3">
      <c r="A179" s="9" t="s">
        <v>1252</v>
      </c>
      <c r="B179" s="9" t="s">
        <v>1253</v>
      </c>
      <c r="C179" s="6">
        <v>2</v>
      </c>
    </row>
    <row r="180" spans="1:3" x14ac:dyDescent="0.3">
      <c r="A180" s="6" t="s">
        <v>1201</v>
      </c>
      <c r="B180" s="6" t="s">
        <v>1202</v>
      </c>
      <c r="C180" s="6">
        <v>5</v>
      </c>
    </row>
    <row r="181" spans="1:3" x14ac:dyDescent="0.3">
      <c r="A181" s="6" t="s">
        <v>1203</v>
      </c>
      <c r="B181" s="6" t="s">
        <v>1202</v>
      </c>
      <c r="C181" s="6">
        <v>5</v>
      </c>
    </row>
    <row r="182" spans="1:3" x14ac:dyDescent="0.3">
      <c r="A182" s="6" t="s">
        <v>1284</v>
      </c>
      <c r="B182" s="6" t="s">
        <v>1285</v>
      </c>
      <c r="C182" s="6">
        <v>4</v>
      </c>
    </row>
    <row r="183" spans="1:3" x14ac:dyDescent="0.3">
      <c r="A183" s="6" t="s">
        <v>1286</v>
      </c>
      <c r="B183" s="6" t="s">
        <v>1285</v>
      </c>
      <c r="C183" s="6">
        <v>5</v>
      </c>
    </row>
    <row r="184" spans="1:3" x14ac:dyDescent="0.3">
      <c r="A184" s="6" t="s">
        <v>962</v>
      </c>
      <c r="B184" s="6" t="s">
        <v>963</v>
      </c>
      <c r="C184" s="6">
        <v>3</v>
      </c>
    </row>
    <row r="185" spans="1:3" x14ac:dyDescent="0.3">
      <c r="A185" s="6" t="s">
        <v>964</v>
      </c>
      <c r="B185" s="6" t="s">
        <v>963</v>
      </c>
      <c r="C185" s="6">
        <v>3</v>
      </c>
    </row>
    <row r="186" spans="1:3" x14ac:dyDescent="0.3">
      <c r="A186" s="6" t="s">
        <v>404</v>
      </c>
      <c r="B186" s="6" t="s">
        <v>405</v>
      </c>
      <c r="C186" s="6">
        <v>3</v>
      </c>
    </row>
    <row r="187" spans="1:3" x14ac:dyDescent="0.3">
      <c r="A187" s="6" t="s">
        <v>146</v>
      </c>
      <c r="B187" s="6" t="s">
        <v>147</v>
      </c>
      <c r="C187" s="6">
        <v>3</v>
      </c>
    </row>
    <row r="188" spans="1:3" x14ac:dyDescent="0.3">
      <c r="A188" s="6" t="s">
        <v>148</v>
      </c>
      <c r="B188" s="6" t="s">
        <v>149</v>
      </c>
      <c r="C188" s="6">
        <v>3</v>
      </c>
    </row>
    <row r="189" spans="1:3" x14ac:dyDescent="0.3">
      <c r="A189" s="6" t="s">
        <v>1006</v>
      </c>
      <c r="B189" s="6" t="s">
        <v>1007</v>
      </c>
      <c r="C189" s="6">
        <v>3</v>
      </c>
    </row>
    <row r="190" spans="1:3" x14ac:dyDescent="0.3">
      <c r="A190" s="6" t="s">
        <v>1008</v>
      </c>
      <c r="B190" s="6" t="s">
        <v>1007</v>
      </c>
      <c r="C190" s="6">
        <v>3</v>
      </c>
    </row>
    <row r="191" spans="1:3" x14ac:dyDescent="0.3">
      <c r="A191" s="6" t="s">
        <v>743</v>
      </c>
      <c r="B191" s="6" t="s">
        <v>151</v>
      </c>
      <c r="C191" s="6">
        <v>4</v>
      </c>
    </row>
    <row r="192" spans="1:3" x14ac:dyDescent="0.3">
      <c r="A192" s="6" t="s">
        <v>610</v>
      </c>
      <c r="B192" s="6" t="s">
        <v>151</v>
      </c>
      <c r="C192" s="6">
        <v>4</v>
      </c>
    </row>
    <row r="193" spans="1:3" x14ac:dyDescent="0.3">
      <c r="A193" s="6" t="s">
        <v>744</v>
      </c>
      <c r="B193" s="6" t="s">
        <v>745</v>
      </c>
      <c r="C193" s="6">
        <v>5</v>
      </c>
    </row>
    <row r="194" spans="1:3" x14ac:dyDescent="0.3">
      <c r="A194" s="6" t="s">
        <v>1009</v>
      </c>
      <c r="B194" s="6" t="s">
        <v>1010</v>
      </c>
      <c r="C194" s="6">
        <v>5</v>
      </c>
    </row>
    <row r="195" spans="1:3" x14ac:dyDescent="0.3">
      <c r="A195" s="6" t="s">
        <v>1254</v>
      </c>
      <c r="B195" s="6" t="s">
        <v>1255</v>
      </c>
      <c r="C195" s="6">
        <v>3</v>
      </c>
    </row>
    <row r="196" spans="1:3" x14ac:dyDescent="0.3">
      <c r="A196" s="6" t="s">
        <v>611</v>
      </c>
      <c r="B196" s="6" t="s">
        <v>612</v>
      </c>
      <c r="C196" s="6">
        <v>3</v>
      </c>
    </row>
    <row r="197" spans="1:3" x14ac:dyDescent="0.3">
      <c r="A197" s="6" t="s">
        <v>1256</v>
      </c>
      <c r="B197" s="6" t="s">
        <v>1257</v>
      </c>
      <c r="C197" s="6">
        <v>3</v>
      </c>
    </row>
    <row r="198" spans="1:3" x14ac:dyDescent="0.3">
      <c r="A198" s="6" t="s">
        <v>613</v>
      </c>
      <c r="B198" s="6" t="s">
        <v>614</v>
      </c>
      <c r="C198" s="6">
        <v>3</v>
      </c>
    </row>
    <row r="199" spans="1:3" x14ac:dyDescent="0.3">
      <c r="A199" s="6" t="s">
        <v>1258</v>
      </c>
      <c r="B199" s="6" t="s">
        <v>1259</v>
      </c>
      <c r="C199" s="6">
        <v>3</v>
      </c>
    </row>
    <row r="200" spans="1:3" x14ac:dyDescent="0.3">
      <c r="A200" s="6" t="s">
        <v>615</v>
      </c>
      <c r="B200" s="6" t="s">
        <v>616</v>
      </c>
      <c r="C200" s="6">
        <v>3</v>
      </c>
    </row>
    <row r="201" spans="1:3" x14ac:dyDescent="0.3">
      <c r="A201" s="6" t="s">
        <v>752</v>
      </c>
      <c r="B201" s="6" t="s">
        <v>753</v>
      </c>
      <c r="C201" s="6">
        <v>3</v>
      </c>
    </row>
    <row r="202" spans="1:3" x14ac:dyDescent="0.3">
      <c r="A202" s="6" t="s">
        <v>153</v>
      </c>
      <c r="B202" s="6" t="s">
        <v>154</v>
      </c>
      <c r="C202" s="6">
        <v>3</v>
      </c>
    </row>
    <row r="203" spans="1:3" x14ac:dyDescent="0.3">
      <c r="A203" s="6" t="s">
        <v>329</v>
      </c>
      <c r="B203" s="6" t="s">
        <v>330</v>
      </c>
      <c r="C203" s="6">
        <v>3</v>
      </c>
    </row>
    <row r="204" spans="1:3" x14ac:dyDescent="0.3">
      <c r="A204" s="6" t="s">
        <v>331</v>
      </c>
      <c r="B204" s="6" t="s">
        <v>330</v>
      </c>
      <c r="C204" s="6">
        <v>3</v>
      </c>
    </row>
    <row r="205" spans="1:3" x14ac:dyDescent="0.3">
      <c r="A205" s="6" t="s">
        <v>411</v>
      </c>
      <c r="B205" s="6" t="s">
        <v>412</v>
      </c>
      <c r="C205" s="6">
        <v>5</v>
      </c>
    </row>
    <row r="206" spans="1:3" x14ac:dyDescent="0.3">
      <c r="A206" s="6" t="s">
        <v>413</v>
      </c>
      <c r="B206" s="6" t="s">
        <v>412</v>
      </c>
      <c r="C206" s="6">
        <v>5</v>
      </c>
    </row>
    <row r="207" spans="1:3" x14ac:dyDescent="0.3">
      <c r="A207" s="6" t="s">
        <v>769</v>
      </c>
      <c r="B207" s="6" t="s">
        <v>412</v>
      </c>
      <c r="C207" s="6">
        <v>5</v>
      </c>
    </row>
    <row r="208" spans="1:3" x14ac:dyDescent="0.3">
      <c r="A208" s="6" t="s">
        <v>774</v>
      </c>
      <c r="B208" s="6" t="s">
        <v>773</v>
      </c>
      <c r="C208" s="6">
        <v>5</v>
      </c>
    </row>
    <row r="209" spans="1:3" x14ac:dyDescent="0.3">
      <c r="A209" s="6" t="s">
        <v>772</v>
      </c>
      <c r="B209" s="6" t="s">
        <v>773</v>
      </c>
      <c r="C209" s="6">
        <v>5</v>
      </c>
    </row>
    <row r="210" spans="1:3" x14ac:dyDescent="0.3">
      <c r="A210" s="6" t="s">
        <v>311</v>
      </c>
      <c r="B210" s="6" t="s">
        <v>312</v>
      </c>
      <c r="C210" s="6">
        <v>5</v>
      </c>
    </row>
    <row r="211" spans="1:3" x14ac:dyDescent="0.3">
      <c r="A211" s="6" t="s">
        <v>332</v>
      </c>
      <c r="B211" s="6" t="s">
        <v>333</v>
      </c>
      <c r="C211" s="6">
        <v>3</v>
      </c>
    </row>
    <row r="212" spans="1:3" x14ac:dyDescent="0.3">
      <c r="A212" s="6" t="s">
        <v>776</v>
      </c>
      <c r="B212" s="6" t="s">
        <v>777</v>
      </c>
      <c r="C212" s="6">
        <v>3</v>
      </c>
    </row>
    <row r="213" spans="1:3" x14ac:dyDescent="0.3">
      <c r="A213" s="6" t="s">
        <v>795</v>
      </c>
      <c r="B213" s="6" t="s">
        <v>796</v>
      </c>
      <c r="C213" s="6">
        <v>3</v>
      </c>
    </row>
    <row r="214" spans="1:3" x14ac:dyDescent="0.3">
      <c r="A214" s="6" t="s">
        <v>443</v>
      </c>
      <c r="B214" s="6" t="s">
        <v>444</v>
      </c>
      <c r="C214" s="6">
        <v>3</v>
      </c>
    </row>
    <row r="215" spans="1:3" x14ac:dyDescent="0.3">
      <c r="A215" s="6" t="s">
        <v>808</v>
      </c>
      <c r="B215" s="6" t="s">
        <v>807</v>
      </c>
      <c r="C215" s="6">
        <v>4</v>
      </c>
    </row>
    <row r="216" spans="1:3" x14ac:dyDescent="0.3">
      <c r="A216" s="6" t="s">
        <v>806</v>
      </c>
      <c r="B216" s="6" t="s">
        <v>807</v>
      </c>
      <c r="C216" s="6">
        <v>4</v>
      </c>
    </row>
    <row r="217" spans="1:3" x14ac:dyDescent="0.3">
      <c r="A217" s="6" t="s">
        <v>1260</v>
      </c>
      <c r="B217" s="6" t="s">
        <v>1261</v>
      </c>
      <c r="C217" s="6">
        <v>4</v>
      </c>
    </row>
    <row r="218" spans="1:3" x14ac:dyDescent="0.3">
      <c r="A218" s="6" t="s">
        <v>729</v>
      </c>
      <c r="B218" s="6" t="s">
        <v>730</v>
      </c>
      <c r="C218" s="6">
        <v>3</v>
      </c>
    </row>
    <row r="219" spans="1:3" x14ac:dyDescent="0.3">
      <c r="A219" s="6" t="s">
        <v>663</v>
      </c>
      <c r="B219" s="6" t="s">
        <v>664</v>
      </c>
      <c r="C219" s="6">
        <v>5</v>
      </c>
    </row>
    <row r="220" spans="1:3" x14ac:dyDescent="0.3">
      <c r="A220" s="6" t="s">
        <v>145</v>
      </c>
      <c r="B220" s="6" t="s">
        <v>144</v>
      </c>
      <c r="C220" s="6">
        <v>4</v>
      </c>
    </row>
    <row r="221" spans="1:3" x14ac:dyDescent="0.3">
      <c r="A221" s="6" t="s">
        <v>408</v>
      </c>
      <c r="B221" s="6" t="s">
        <v>407</v>
      </c>
      <c r="C221" s="6">
        <v>5</v>
      </c>
    </row>
    <row r="222" spans="1:3" x14ac:dyDescent="0.3">
      <c r="A222" s="6" t="s">
        <v>395</v>
      </c>
      <c r="B222" s="6" t="s">
        <v>394</v>
      </c>
      <c r="C222" s="6">
        <v>5</v>
      </c>
    </row>
    <row r="223" spans="1:3" x14ac:dyDescent="0.3">
      <c r="A223" s="6" t="s">
        <v>712</v>
      </c>
      <c r="B223" s="6" t="s">
        <v>713</v>
      </c>
      <c r="C223" s="6">
        <v>5</v>
      </c>
    </row>
    <row r="224" spans="1:3" x14ac:dyDescent="0.3">
      <c r="A224" s="6" t="s">
        <v>814</v>
      </c>
      <c r="B224" s="6" t="s">
        <v>815</v>
      </c>
      <c r="C224" s="6">
        <v>5</v>
      </c>
    </row>
    <row r="225" spans="1:3" x14ac:dyDescent="0.3">
      <c r="A225" s="6" t="s">
        <v>804</v>
      </c>
      <c r="B225" s="6" t="s">
        <v>805</v>
      </c>
      <c r="C225" s="6">
        <v>4</v>
      </c>
    </row>
    <row r="226" spans="1:3" x14ac:dyDescent="0.3">
      <c r="A226" s="6" t="s">
        <v>641</v>
      </c>
      <c r="B226" s="6" t="s">
        <v>642</v>
      </c>
      <c r="C226" s="6">
        <v>3</v>
      </c>
    </row>
  </sheetData>
  <pageMargins left="0.75" right="0.75" top="1" bottom="1" header="0.5" footer="0.5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F0"/>
  </sheetPr>
  <dimension ref="A1:D168"/>
  <sheetViews>
    <sheetView workbookViewId="0"/>
  </sheetViews>
  <sheetFormatPr defaultColWidth="9.109375" defaultRowHeight="14.4" x14ac:dyDescent="0.3"/>
  <cols>
    <col min="1" max="1" width="23.109375" style="6" customWidth="1"/>
    <col min="2" max="2" width="41.5546875" style="6" customWidth="1"/>
    <col min="3" max="3" width="18.5546875" style="6" bestFit="1" customWidth="1"/>
    <col min="4" max="4" width="9.109375" style="6"/>
    <col min="5" max="16384" width="9.109375" style="1"/>
  </cols>
  <sheetData>
    <row r="1" spans="1:3" x14ac:dyDescent="0.3">
      <c r="A1" s="6" t="s">
        <v>0</v>
      </c>
      <c r="B1" s="6" t="s">
        <v>1287</v>
      </c>
    </row>
    <row r="2" spans="1:3" x14ac:dyDescent="0.3">
      <c r="A2" s="6" t="s">
        <v>2</v>
      </c>
      <c r="B2" s="6" t="s">
        <v>1287</v>
      </c>
    </row>
    <row r="3" spans="1:3" x14ac:dyDescent="0.3">
      <c r="A3" s="6" t="s">
        <v>3</v>
      </c>
      <c r="B3" s="6" t="s">
        <v>1288</v>
      </c>
    </row>
    <row r="4" spans="1:3" x14ac:dyDescent="0.3">
      <c r="A4" s="6" t="s">
        <v>5</v>
      </c>
      <c r="B4" s="6" t="s">
        <v>1289</v>
      </c>
      <c r="C4" s="6" t="s">
        <v>1290</v>
      </c>
    </row>
    <row r="6" spans="1:3" x14ac:dyDescent="0.3">
      <c r="A6" s="6" t="s">
        <v>1117</v>
      </c>
      <c r="B6" s="6" t="s">
        <v>1118</v>
      </c>
      <c r="C6" s="6">
        <v>2</v>
      </c>
    </row>
    <row r="7" spans="1:3" x14ac:dyDescent="0.3">
      <c r="A7" s="6" t="s">
        <v>7</v>
      </c>
      <c r="B7" s="6" t="s">
        <v>8</v>
      </c>
      <c r="C7" s="6">
        <v>3</v>
      </c>
    </row>
    <row r="8" spans="1:3" x14ac:dyDescent="0.3">
      <c r="A8" s="6" t="s">
        <v>9</v>
      </c>
      <c r="B8" s="6" t="s">
        <v>8</v>
      </c>
      <c r="C8" s="6">
        <v>5</v>
      </c>
    </row>
    <row r="9" spans="1:3" x14ac:dyDescent="0.3">
      <c r="A9" s="6" t="s">
        <v>10</v>
      </c>
      <c r="B9" s="6" t="s">
        <v>11</v>
      </c>
      <c r="C9" s="6">
        <v>5</v>
      </c>
    </row>
    <row r="10" spans="1:3" x14ac:dyDescent="0.3">
      <c r="A10" s="6" t="s">
        <v>12</v>
      </c>
      <c r="B10" s="6" t="s">
        <v>11</v>
      </c>
      <c r="C10" s="6">
        <v>4</v>
      </c>
    </row>
    <row r="11" spans="1:3" x14ac:dyDescent="0.3">
      <c r="A11" s="6" t="s">
        <v>13</v>
      </c>
      <c r="B11" s="6" t="s">
        <v>14</v>
      </c>
      <c r="C11" s="6">
        <v>5</v>
      </c>
    </row>
    <row r="12" spans="1:3" x14ac:dyDescent="0.3">
      <c r="A12" s="9" t="s">
        <v>1119</v>
      </c>
      <c r="B12" s="9" t="s">
        <v>14</v>
      </c>
      <c r="C12" s="6">
        <v>5</v>
      </c>
    </row>
    <row r="13" spans="1:3" x14ac:dyDescent="0.3">
      <c r="A13" s="6" t="s">
        <v>15</v>
      </c>
      <c r="B13" s="6" t="s">
        <v>14</v>
      </c>
      <c r="C13" s="6">
        <v>5</v>
      </c>
    </row>
    <row r="14" spans="1:3" x14ac:dyDescent="0.3">
      <c r="A14" s="6" t="s">
        <v>16</v>
      </c>
      <c r="B14" s="6" t="s">
        <v>17</v>
      </c>
      <c r="C14" s="6">
        <v>4</v>
      </c>
    </row>
    <row r="15" spans="1:3" x14ac:dyDescent="0.3">
      <c r="A15" s="9" t="s">
        <v>1120</v>
      </c>
      <c r="B15" s="9" t="s">
        <v>17</v>
      </c>
      <c r="C15" s="6">
        <v>4</v>
      </c>
    </row>
    <row r="16" spans="1:3" x14ac:dyDescent="0.3">
      <c r="A16" s="6" t="s">
        <v>18</v>
      </c>
      <c r="B16" s="6" t="s">
        <v>17</v>
      </c>
      <c r="C16" s="6">
        <v>4</v>
      </c>
    </row>
    <row r="17" spans="1:3" x14ac:dyDescent="0.3">
      <c r="A17" s="6" t="s">
        <v>421</v>
      </c>
      <c r="B17" s="6" t="s">
        <v>422</v>
      </c>
      <c r="C17" s="6">
        <v>3</v>
      </c>
    </row>
    <row r="18" spans="1:3" x14ac:dyDescent="0.3">
      <c r="A18" s="6" t="s">
        <v>19</v>
      </c>
      <c r="B18" s="6" t="s">
        <v>20</v>
      </c>
      <c r="C18" s="6">
        <v>4</v>
      </c>
    </row>
    <row r="19" spans="1:3" x14ac:dyDescent="0.3">
      <c r="A19" s="6" t="s">
        <v>1121</v>
      </c>
      <c r="B19" s="6" t="s">
        <v>20</v>
      </c>
      <c r="C19" s="6">
        <v>4</v>
      </c>
    </row>
    <row r="20" spans="1:3" x14ac:dyDescent="0.3">
      <c r="A20" s="6" t="s">
        <v>21</v>
      </c>
      <c r="B20" s="6" t="s">
        <v>20</v>
      </c>
      <c r="C20" s="6">
        <v>4</v>
      </c>
    </row>
    <row r="21" spans="1:3" x14ac:dyDescent="0.3">
      <c r="A21" s="6" t="s">
        <v>1122</v>
      </c>
      <c r="B21" s="6" t="s">
        <v>1123</v>
      </c>
      <c r="C21" s="6">
        <v>3</v>
      </c>
    </row>
    <row r="22" spans="1:3" x14ac:dyDescent="0.3">
      <c r="A22" s="6" t="s">
        <v>22</v>
      </c>
      <c r="B22" s="6" t="s">
        <v>23</v>
      </c>
      <c r="C22" s="6">
        <v>4</v>
      </c>
    </row>
    <row r="23" spans="1:3" x14ac:dyDescent="0.3">
      <c r="A23" s="6" t="s">
        <v>24</v>
      </c>
      <c r="B23" s="6" t="s">
        <v>25</v>
      </c>
      <c r="C23" s="6">
        <v>4</v>
      </c>
    </row>
    <row r="24" spans="1:3" x14ac:dyDescent="0.3">
      <c r="A24" s="6" t="s">
        <v>26</v>
      </c>
      <c r="B24" s="6" t="s">
        <v>27</v>
      </c>
      <c r="C24" s="6">
        <v>5</v>
      </c>
    </row>
    <row r="25" spans="1:3" x14ac:dyDescent="0.3">
      <c r="A25" s="6" t="s">
        <v>28</v>
      </c>
      <c r="B25" s="6" t="s">
        <v>27</v>
      </c>
      <c r="C25" s="6">
        <v>5</v>
      </c>
    </row>
    <row r="26" spans="1:3" x14ac:dyDescent="0.3">
      <c r="A26" s="6" t="s">
        <v>29</v>
      </c>
      <c r="B26" s="6" t="s">
        <v>30</v>
      </c>
      <c r="C26" s="6">
        <v>3</v>
      </c>
    </row>
    <row r="27" spans="1:3" x14ac:dyDescent="0.3">
      <c r="A27" s="6" t="s">
        <v>31</v>
      </c>
      <c r="B27" s="6" t="s">
        <v>30</v>
      </c>
      <c r="C27" s="6">
        <v>3</v>
      </c>
    </row>
    <row r="28" spans="1:3" x14ac:dyDescent="0.3">
      <c r="A28" s="6" t="s">
        <v>583</v>
      </c>
      <c r="B28" s="6" t="s">
        <v>584</v>
      </c>
      <c r="C28" s="6">
        <v>5</v>
      </c>
    </row>
    <row r="29" spans="1:3" x14ac:dyDescent="0.3">
      <c r="A29" s="6" t="s">
        <v>581</v>
      </c>
      <c r="B29" s="6" t="s">
        <v>584</v>
      </c>
      <c r="C29" s="6">
        <v>3</v>
      </c>
    </row>
    <row r="30" spans="1:3" x14ac:dyDescent="0.3">
      <c r="A30" s="6" t="s">
        <v>427</v>
      </c>
      <c r="B30" s="6" t="s">
        <v>428</v>
      </c>
      <c r="C30" s="6">
        <v>5</v>
      </c>
    </row>
    <row r="31" spans="1:3" x14ac:dyDescent="0.3">
      <c r="A31" s="6" t="s">
        <v>430</v>
      </c>
      <c r="B31" s="6" t="s">
        <v>431</v>
      </c>
      <c r="C31" s="6">
        <v>5</v>
      </c>
    </row>
    <row r="32" spans="1:3" x14ac:dyDescent="0.3">
      <c r="A32" s="6" t="s">
        <v>1134</v>
      </c>
      <c r="B32" s="6" t="s">
        <v>1135</v>
      </c>
      <c r="C32" s="6">
        <v>3</v>
      </c>
    </row>
    <row r="33" spans="1:3" x14ac:dyDescent="0.3">
      <c r="A33" s="6" t="s">
        <v>32</v>
      </c>
      <c r="B33" s="6" t="s">
        <v>33</v>
      </c>
      <c r="C33" s="6">
        <v>7</v>
      </c>
    </row>
    <row r="34" spans="1:3" x14ac:dyDescent="0.3">
      <c r="A34" s="6" t="s">
        <v>34</v>
      </c>
      <c r="B34" s="6" t="s">
        <v>33</v>
      </c>
      <c r="C34" s="6">
        <v>6</v>
      </c>
    </row>
    <row r="35" spans="1:3" x14ac:dyDescent="0.3">
      <c r="A35" s="6" t="s">
        <v>35</v>
      </c>
      <c r="B35" s="6" t="s">
        <v>36</v>
      </c>
      <c r="C35" s="6">
        <v>6</v>
      </c>
    </row>
    <row r="36" spans="1:3" x14ac:dyDescent="0.3">
      <c r="A36" s="6" t="s">
        <v>37</v>
      </c>
      <c r="B36" s="6" t="s">
        <v>36</v>
      </c>
      <c r="C36" s="6">
        <v>5</v>
      </c>
    </row>
    <row r="37" spans="1:3" x14ac:dyDescent="0.3">
      <c r="A37" s="6" t="s">
        <v>38</v>
      </c>
      <c r="B37" s="6" t="s">
        <v>39</v>
      </c>
      <c r="C37" s="6">
        <v>7</v>
      </c>
    </row>
    <row r="38" spans="1:3" x14ac:dyDescent="0.3">
      <c r="A38" s="6" t="s">
        <v>40</v>
      </c>
      <c r="B38" s="6" t="s">
        <v>39</v>
      </c>
      <c r="C38" s="6">
        <v>6</v>
      </c>
    </row>
    <row r="39" spans="1:3" x14ac:dyDescent="0.3">
      <c r="A39" s="6" t="s">
        <v>41</v>
      </c>
      <c r="B39" s="6" t="s">
        <v>42</v>
      </c>
      <c r="C39" s="6">
        <v>5</v>
      </c>
    </row>
    <row r="40" spans="1:3" x14ac:dyDescent="0.3">
      <c r="A40" s="6" t="s">
        <v>43</v>
      </c>
      <c r="B40" s="6" t="s">
        <v>42</v>
      </c>
      <c r="C40" s="6">
        <v>5</v>
      </c>
    </row>
    <row r="41" spans="1:3" x14ac:dyDescent="0.3">
      <c r="A41" s="6" t="s">
        <v>1278</v>
      </c>
      <c r="B41" s="6" t="s">
        <v>1279</v>
      </c>
      <c r="C41" s="6">
        <v>3</v>
      </c>
    </row>
    <row r="42" spans="1:3" x14ac:dyDescent="0.3">
      <c r="A42" s="6" t="s">
        <v>1280</v>
      </c>
      <c r="B42" s="6" t="s">
        <v>1279</v>
      </c>
      <c r="C42" s="6">
        <v>3</v>
      </c>
    </row>
    <row r="43" spans="1:3" x14ac:dyDescent="0.3">
      <c r="A43" s="6" t="s">
        <v>1281</v>
      </c>
      <c r="B43" s="6" t="s">
        <v>1282</v>
      </c>
      <c r="C43" s="6">
        <v>4</v>
      </c>
    </row>
    <row r="44" spans="1:3" x14ac:dyDescent="0.3">
      <c r="A44" s="6" t="s">
        <v>907</v>
      </c>
      <c r="B44" s="6" t="s">
        <v>908</v>
      </c>
      <c r="C44" s="6">
        <v>7</v>
      </c>
    </row>
    <row r="45" spans="1:3" x14ac:dyDescent="0.3">
      <c r="A45" s="6" t="s">
        <v>44</v>
      </c>
      <c r="B45" s="6" t="s">
        <v>45</v>
      </c>
      <c r="C45" s="6">
        <v>5</v>
      </c>
    </row>
    <row r="46" spans="1:3" x14ac:dyDescent="0.3">
      <c r="A46" s="6" t="s">
        <v>46</v>
      </c>
      <c r="B46" s="6" t="s">
        <v>45</v>
      </c>
      <c r="C46" s="6">
        <v>6</v>
      </c>
    </row>
    <row r="47" spans="1:3" x14ac:dyDescent="0.3">
      <c r="A47" s="6" t="s">
        <v>156</v>
      </c>
      <c r="B47" s="6" t="s">
        <v>157</v>
      </c>
      <c r="C47" s="6">
        <v>6</v>
      </c>
    </row>
    <row r="48" spans="1:3" x14ac:dyDescent="0.3">
      <c r="A48" s="6" t="s">
        <v>47</v>
      </c>
      <c r="B48" s="6" t="s">
        <v>48</v>
      </c>
      <c r="C48" s="6">
        <v>7</v>
      </c>
    </row>
    <row r="49" spans="1:3" x14ac:dyDescent="0.3">
      <c r="A49" s="6" t="s">
        <v>49</v>
      </c>
      <c r="B49" s="6" t="s">
        <v>48</v>
      </c>
      <c r="C49" s="6">
        <v>6</v>
      </c>
    </row>
    <row r="50" spans="1:3" x14ac:dyDescent="0.3">
      <c r="A50" s="6" t="s">
        <v>158</v>
      </c>
      <c r="B50" s="6" t="s">
        <v>159</v>
      </c>
      <c r="C50" s="6">
        <v>6</v>
      </c>
    </row>
    <row r="51" spans="1:3" x14ac:dyDescent="0.3">
      <c r="A51" s="6" t="s">
        <v>50</v>
      </c>
      <c r="B51" s="6" t="s">
        <v>51</v>
      </c>
      <c r="C51" s="6">
        <v>6</v>
      </c>
    </row>
    <row r="52" spans="1:3" x14ac:dyDescent="0.3">
      <c r="A52" s="6" t="s">
        <v>52</v>
      </c>
      <c r="B52" s="6" t="s">
        <v>51</v>
      </c>
      <c r="C52" s="6">
        <v>6</v>
      </c>
    </row>
    <row r="53" spans="1:3" x14ac:dyDescent="0.3">
      <c r="A53" s="6" t="s">
        <v>53</v>
      </c>
      <c r="B53" s="6" t="s">
        <v>54</v>
      </c>
      <c r="C53" s="6">
        <v>7</v>
      </c>
    </row>
    <row r="54" spans="1:3" x14ac:dyDescent="0.3">
      <c r="A54" s="6" t="s">
        <v>55</v>
      </c>
      <c r="B54" s="6" t="s">
        <v>54</v>
      </c>
      <c r="C54" s="6">
        <v>6</v>
      </c>
    </row>
    <row r="55" spans="1:3" x14ac:dyDescent="0.3">
      <c r="A55" s="6" t="s">
        <v>1142</v>
      </c>
      <c r="B55" s="6" t="s">
        <v>1143</v>
      </c>
      <c r="C55" s="6">
        <v>4</v>
      </c>
    </row>
    <row r="56" spans="1:3" x14ac:dyDescent="0.3">
      <c r="A56" s="6" t="s">
        <v>1144</v>
      </c>
      <c r="B56" s="6" t="s">
        <v>1143</v>
      </c>
      <c r="C56" s="6">
        <v>4</v>
      </c>
    </row>
    <row r="57" spans="1:3" x14ac:dyDescent="0.3">
      <c r="A57" s="6" t="s">
        <v>347</v>
      </c>
      <c r="B57" s="6" t="s">
        <v>57</v>
      </c>
      <c r="C57" s="6">
        <v>2</v>
      </c>
    </row>
    <row r="58" spans="1:3" x14ac:dyDescent="0.3">
      <c r="A58" s="6" t="s">
        <v>348</v>
      </c>
      <c r="B58" s="6" t="s">
        <v>57</v>
      </c>
      <c r="C58" s="6">
        <v>2</v>
      </c>
    </row>
    <row r="59" spans="1:3" x14ac:dyDescent="0.3">
      <c r="A59" s="6" t="s">
        <v>56</v>
      </c>
      <c r="B59" s="6" t="s">
        <v>57</v>
      </c>
      <c r="C59" s="6">
        <v>2</v>
      </c>
    </row>
    <row r="60" spans="1:3" x14ac:dyDescent="0.3">
      <c r="A60" s="6" t="s">
        <v>58</v>
      </c>
      <c r="B60" s="6" t="s">
        <v>59</v>
      </c>
      <c r="C60" s="6">
        <v>3</v>
      </c>
    </row>
    <row r="61" spans="1:3" x14ac:dyDescent="0.3">
      <c r="A61" s="6" t="s">
        <v>60</v>
      </c>
      <c r="B61" s="6" t="s">
        <v>61</v>
      </c>
      <c r="C61" s="6">
        <v>5</v>
      </c>
    </row>
    <row r="62" spans="1:3" x14ac:dyDescent="0.3">
      <c r="A62" s="6" t="s">
        <v>62</v>
      </c>
      <c r="B62" s="6" t="s">
        <v>61</v>
      </c>
      <c r="C62" s="6">
        <v>6</v>
      </c>
    </row>
    <row r="63" spans="1:3" x14ac:dyDescent="0.3">
      <c r="A63" s="6" t="s">
        <v>63</v>
      </c>
      <c r="B63" s="6" t="s">
        <v>64</v>
      </c>
      <c r="C63" s="6">
        <v>7</v>
      </c>
    </row>
    <row r="64" spans="1:3" x14ac:dyDescent="0.3">
      <c r="A64" s="6" t="s">
        <v>65</v>
      </c>
      <c r="B64" s="6" t="s">
        <v>64</v>
      </c>
      <c r="C64" s="6">
        <v>6</v>
      </c>
    </row>
    <row r="65" spans="1:3" x14ac:dyDescent="0.3">
      <c r="A65" s="6" t="s">
        <v>66</v>
      </c>
      <c r="B65" s="6" t="s">
        <v>67</v>
      </c>
      <c r="C65" s="6">
        <v>6</v>
      </c>
    </row>
    <row r="66" spans="1:3" x14ac:dyDescent="0.3">
      <c r="A66" s="9" t="s">
        <v>1146</v>
      </c>
      <c r="B66" s="9" t="s">
        <v>67</v>
      </c>
      <c r="C66" s="6">
        <v>6</v>
      </c>
    </row>
    <row r="67" spans="1:3" x14ac:dyDescent="0.3">
      <c r="A67" s="6" t="s">
        <v>68</v>
      </c>
      <c r="B67" s="6" t="s">
        <v>67</v>
      </c>
      <c r="C67" s="6">
        <v>6</v>
      </c>
    </row>
    <row r="68" spans="1:3" x14ac:dyDescent="0.3">
      <c r="A68" s="6" t="s">
        <v>69</v>
      </c>
      <c r="B68" s="6" t="s">
        <v>70</v>
      </c>
      <c r="C68" s="6">
        <v>6</v>
      </c>
    </row>
    <row r="69" spans="1:3" x14ac:dyDescent="0.3">
      <c r="A69" s="9" t="s">
        <v>1147</v>
      </c>
      <c r="B69" s="9" t="s">
        <v>70</v>
      </c>
      <c r="C69" s="6">
        <v>6</v>
      </c>
    </row>
    <row r="70" spans="1:3" x14ac:dyDescent="0.3">
      <c r="A70" s="6" t="s">
        <v>71</v>
      </c>
      <c r="B70" s="6" t="s">
        <v>70</v>
      </c>
      <c r="C70" s="6">
        <v>6</v>
      </c>
    </row>
    <row r="71" spans="1:3" x14ac:dyDescent="0.3">
      <c r="A71" s="6" t="s">
        <v>1148</v>
      </c>
      <c r="B71" s="6" t="s">
        <v>1149</v>
      </c>
      <c r="C71" s="6">
        <v>2</v>
      </c>
    </row>
    <row r="72" spans="1:3" x14ac:dyDescent="0.3">
      <c r="A72" s="9" t="s">
        <v>1150</v>
      </c>
      <c r="B72" s="9" t="s">
        <v>1149</v>
      </c>
      <c r="C72" s="6">
        <v>2</v>
      </c>
    </row>
    <row r="73" spans="1:3" x14ac:dyDescent="0.3">
      <c r="A73" s="6" t="s">
        <v>1155</v>
      </c>
      <c r="B73" s="6" t="s">
        <v>598</v>
      </c>
      <c r="C73" s="6">
        <v>4</v>
      </c>
    </row>
    <row r="74" spans="1:3" x14ac:dyDescent="0.3">
      <c r="A74" s="6" t="s">
        <v>597</v>
      </c>
      <c r="B74" s="6" t="s">
        <v>598</v>
      </c>
      <c r="C74" s="6">
        <v>4</v>
      </c>
    </row>
    <row r="75" spans="1:3" x14ac:dyDescent="0.3">
      <c r="A75" s="6" t="s">
        <v>75</v>
      </c>
      <c r="B75" s="6" t="s">
        <v>76</v>
      </c>
      <c r="C75" s="6">
        <v>4</v>
      </c>
    </row>
    <row r="76" spans="1:3" x14ac:dyDescent="0.3">
      <c r="A76" s="6" t="s">
        <v>1156</v>
      </c>
      <c r="B76" s="6" t="s">
        <v>76</v>
      </c>
      <c r="C76" s="6">
        <v>4</v>
      </c>
    </row>
    <row r="77" spans="1:3" x14ac:dyDescent="0.3">
      <c r="A77" s="6" t="s">
        <v>77</v>
      </c>
      <c r="B77" s="6" t="s">
        <v>76</v>
      </c>
      <c r="C77" s="6">
        <v>3</v>
      </c>
    </row>
    <row r="78" spans="1:3" x14ac:dyDescent="0.3">
      <c r="A78" s="6" t="s">
        <v>78</v>
      </c>
      <c r="B78" s="6" t="s">
        <v>79</v>
      </c>
      <c r="C78" s="6">
        <v>4</v>
      </c>
    </row>
    <row r="79" spans="1:3" x14ac:dyDescent="0.3">
      <c r="A79" s="6" t="s">
        <v>1157</v>
      </c>
      <c r="B79" s="6" t="s">
        <v>79</v>
      </c>
      <c r="C79" s="6">
        <v>4</v>
      </c>
    </row>
    <row r="80" spans="1:3" x14ac:dyDescent="0.3">
      <c r="A80" s="6" t="s">
        <v>80</v>
      </c>
      <c r="B80" s="6" t="s">
        <v>79</v>
      </c>
      <c r="C80" s="6">
        <v>4</v>
      </c>
    </row>
    <row r="81" spans="1:3" x14ac:dyDescent="0.3">
      <c r="A81" s="6" t="s">
        <v>81</v>
      </c>
      <c r="B81" s="6" t="s">
        <v>82</v>
      </c>
      <c r="C81" s="6">
        <v>3</v>
      </c>
    </row>
    <row r="82" spans="1:3" x14ac:dyDescent="0.3">
      <c r="A82" s="6" t="s">
        <v>1158</v>
      </c>
      <c r="B82" s="6" t="s">
        <v>82</v>
      </c>
      <c r="C82" s="6">
        <v>3</v>
      </c>
    </row>
    <row r="83" spans="1:3" x14ac:dyDescent="0.3">
      <c r="A83" s="6" t="s">
        <v>83</v>
      </c>
      <c r="B83" s="6" t="s">
        <v>82</v>
      </c>
      <c r="C83" s="6">
        <v>3</v>
      </c>
    </row>
    <row r="84" spans="1:3" x14ac:dyDescent="0.3">
      <c r="A84" s="6" t="s">
        <v>84</v>
      </c>
      <c r="B84" s="6" t="s">
        <v>85</v>
      </c>
      <c r="C84" s="6">
        <v>4</v>
      </c>
    </row>
    <row r="85" spans="1:3" x14ac:dyDescent="0.3">
      <c r="A85" s="6" t="s">
        <v>86</v>
      </c>
      <c r="B85" s="6" t="s">
        <v>85</v>
      </c>
      <c r="C85" s="6">
        <v>4</v>
      </c>
    </row>
    <row r="86" spans="1:3" x14ac:dyDescent="0.3">
      <c r="A86" s="6" t="s">
        <v>875</v>
      </c>
      <c r="B86" s="6" t="s">
        <v>88</v>
      </c>
      <c r="C86" s="6">
        <v>4</v>
      </c>
    </row>
    <row r="87" spans="1:3" x14ac:dyDescent="0.3">
      <c r="A87" s="6" t="s">
        <v>87</v>
      </c>
      <c r="B87" s="6" t="s">
        <v>88</v>
      </c>
      <c r="C87" s="6">
        <v>3</v>
      </c>
    </row>
    <row r="88" spans="1:3" x14ac:dyDescent="0.3">
      <c r="A88" s="6" t="s">
        <v>89</v>
      </c>
      <c r="B88" s="6" t="s">
        <v>90</v>
      </c>
      <c r="C88" s="6">
        <v>3</v>
      </c>
    </row>
    <row r="89" spans="1:3" x14ac:dyDescent="0.3">
      <c r="A89" s="6" t="s">
        <v>1159</v>
      </c>
      <c r="B89" s="6" t="s">
        <v>90</v>
      </c>
      <c r="C89" s="6">
        <v>3</v>
      </c>
    </row>
    <row r="90" spans="1:3" x14ac:dyDescent="0.3">
      <c r="A90" s="6" t="s">
        <v>91</v>
      </c>
      <c r="B90" s="6" t="s">
        <v>90</v>
      </c>
      <c r="C90" s="6">
        <v>3</v>
      </c>
    </row>
    <row r="91" spans="1:3" x14ac:dyDescent="0.3">
      <c r="A91" s="6" t="s">
        <v>92</v>
      </c>
      <c r="B91" s="6" t="s">
        <v>93</v>
      </c>
      <c r="C91" s="6">
        <v>3</v>
      </c>
    </row>
    <row r="92" spans="1:3" x14ac:dyDescent="0.3">
      <c r="A92" s="6" t="s">
        <v>94</v>
      </c>
      <c r="B92" s="6" t="s">
        <v>93</v>
      </c>
      <c r="C92" s="6">
        <v>3</v>
      </c>
    </row>
    <row r="93" spans="1:3" x14ac:dyDescent="0.3">
      <c r="A93" s="6" t="s">
        <v>95</v>
      </c>
      <c r="B93" s="6" t="s">
        <v>96</v>
      </c>
      <c r="C93" s="6">
        <v>3</v>
      </c>
    </row>
    <row r="94" spans="1:3" x14ac:dyDescent="0.3">
      <c r="A94" s="6" t="s">
        <v>97</v>
      </c>
      <c r="B94" s="6" t="s">
        <v>96</v>
      </c>
      <c r="C94" s="6">
        <v>3</v>
      </c>
    </row>
    <row r="95" spans="1:3" x14ac:dyDescent="0.3">
      <c r="A95" s="6" t="s">
        <v>98</v>
      </c>
      <c r="B95" s="6" t="s">
        <v>99</v>
      </c>
      <c r="C95" s="6">
        <v>3</v>
      </c>
    </row>
    <row r="96" spans="1:3" x14ac:dyDescent="0.3">
      <c r="A96" s="9" t="s">
        <v>1163</v>
      </c>
      <c r="B96" s="9" t="s">
        <v>99</v>
      </c>
      <c r="C96" s="6">
        <v>3</v>
      </c>
    </row>
    <row r="97" spans="1:3" x14ac:dyDescent="0.3">
      <c r="A97" s="6" t="s">
        <v>100</v>
      </c>
      <c r="B97" s="6" t="s">
        <v>101</v>
      </c>
      <c r="C97" s="6">
        <v>4</v>
      </c>
    </row>
    <row r="98" spans="1:3" x14ac:dyDescent="0.3">
      <c r="A98" s="6" t="s">
        <v>1164</v>
      </c>
      <c r="B98" s="6" t="s">
        <v>516</v>
      </c>
      <c r="C98" s="6">
        <v>3</v>
      </c>
    </row>
    <row r="99" spans="1:3" x14ac:dyDescent="0.3">
      <c r="A99" s="6" t="s">
        <v>515</v>
      </c>
      <c r="B99" s="6" t="s">
        <v>516</v>
      </c>
      <c r="C99" s="6">
        <v>3</v>
      </c>
    </row>
    <row r="100" spans="1:3" x14ac:dyDescent="0.3">
      <c r="A100" s="6" t="s">
        <v>102</v>
      </c>
      <c r="B100" s="6" t="s">
        <v>103</v>
      </c>
      <c r="C100" s="6">
        <v>3</v>
      </c>
    </row>
    <row r="101" spans="1:3" x14ac:dyDescent="0.3">
      <c r="A101" s="6" t="s">
        <v>1165</v>
      </c>
      <c r="B101" s="6" t="s">
        <v>103</v>
      </c>
      <c r="C101" s="6">
        <v>3</v>
      </c>
    </row>
    <row r="102" spans="1:3" x14ac:dyDescent="0.3">
      <c r="A102" s="6" t="s">
        <v>104</v>
      </c>
      <c r="B102" s="6" t="s">
        <v>103</v>
      </c>
      <c r="C102" s="6">
        <v>3</v>
      </c>
    </row>
    <row r="103" spans="1:3" x14ac:dyDescent="0.3">
      <c r="A103" s="6" t="s">
        <v>1166</v>
      </c>
      <c r="B103" s="6" t="s">
        <v>106</v>
      </c>
      <c r="C103" s="6">
        <v>4</v>
      </c>
    </row>
    <row r="104" spans="1:3" x14ac:dyDescent="0.3">
      <c r="A104" s="9" t="s">
        <v>105</v>
      </c>
      <c r="B104" s="9" t="s">
        <v>106</v>
      </c>
      <c r="C104" s="6">
        <v>4</v>
      </c>
    </row>
    <row r="105" spans="1:3" x14ac:dyDescent="0.3">
      <c r="A105" s="6" t="s">
        <v>107</v>
      </c>
      <c r="B105" s="6" t="s">
        <v>106</v>
      </c>
      <c r="C105" s="6">
        <v>4</v>
      </c>
    </row>
    <row r="106" spans="1:3" x14ac:dyDescent="0.3">
      <c r="A106" s="6" t="s">
        <v>108</v>
      </c>
      <c r="B106" s="6" t="s">
        <v>109</v>
      </c>
      <c r="C106" s="6">
        <v>9</v>
      </c>
    </row>
    <row r="107" spans="1:3" x14ac:dyDescent="0.3">
      <c r="A107" s="6" t="s">
        <v>110</v>
      </c>
      <c r="B107" s="6" t="s">
        <v>109</v>
      </c>
      <c r="C107" s="6">
        <v>8</v>
      </c>
    </row>
    <row r="108" spans="1:3" x14ac:dyDescent="0.3">
      <c r="A108" s="6" t="s">
        <v>111</v>
      </c>
      <c r="B108" s="6" t="s">
        <v>112</v>
      </c>
      <c r="C108" s="6">
        <v>8</v>
      </c>
    </row>
    <row r="109" spans="1:3" x14ac:dyDescent="0.3">
      <c r="A109" s="6" t="s">
        <v>113</v>
      </c>
      <c r="B109" s="6" t="s">
        <v>112</v>
      </c>
      <c r="C109" s="6">
        <v>7</v>
      </c>
    </row>
    <row r="110" spans="1:3" x14ac:dyDescent="0.3">
      <c r="A110" s="6" t="s">
        <v>116</v>
      </c>
      <c r="B110" s="6" t="s">
        <v>115</v>
      </c>
      <c r="C110" s="6">
        <v>9</v>
      </c>
    </row>
    <row r="111" spans="1:3" x14ac:dyDescent="0.3">
      <c r="A111" s="6" t="s">
        <v>117</v>
      </c>
      <c r="B111" s="6" t="s">
        <v>118</v>
      </c>
      <c r="C111" s="6">
        <v>8</v>
      </c>
    </row>
    <row r="112" spans="1:3" x14ac:dyDescent="0.3">
      <c r="A112" s="9" t="s">
        <v>1173</v>
      </c>
      <c r="B112" s="9" t="s">
        <v>118</v>
      </c>
      <c r="C112" s="6">
        <v>8</v>
      </c>
    </row>
    <row r="113" spans="1:3" x14ac:dyDescent="0.3">
      <c r="A113" s="6" t="s">
        <v>1174</v>
      </c>
      <c r="B113" s="6" t="s">
        <v>1175</v>
      </c>
      <c r="C113" s="6">
        <v>3</v>
      </c>
    </row>
    <row r="114" spans="1:3" x14ac:dyDescent="0.3">
      <c r="A114" s="9" t="s">
        <v>1176</v>
      </c>
      <c r="B114" s="9" t="s">
        <v>1175</v>
      </c>
      <c r="C114" s="6">
        <v>3</v>
      </c>
    </row>
    <row r="115" spans="1:3" x14ac:dyDescent="0.3">
      <c r="A115" s="6" t="s">
        <v>1177</v>
      </c>
      <c r="B115" s="6" t="s">
        <v>1175</v>
      </c>
      <c r="C115" s="6">
        <v>4</v>
      </c>
    </row>
    <row r="116" spans="1:3" x14ac:dyDescent="0.3">
      <c r="A116" s="6" t="s">
        <v>1183</v>
      </c>
      <c r="B116" s="6" t="s">
        <v>1184</v>
      </c>
      <c r="C116" s="6">
        <v>7</v>
      </c>
    </row>
    <row r="117" spans="1:3" x14ac:dyDescent="0.3">
      <c r="A117" s="6" t="s">
        <v>1185</v>
      </c>
      <c r="B117" s="6" t="s">
        <v>1184</v>
      </c>
      <c r="C117" s="6">
        <v>5</v>
      </c>
    </row>
    <row r="118" spans="1:3" x14ac:dyDescent="0.3">
      <c r="A118" s="6" t="s">
        <v>119</v>
      </c>
      <c r="B118" s="6" t="s">
        <v>120</v>
      </c>
      <c r="C118" s="6">
        <v>5</v>
      </c>
    </row>
    <row r="119" spans="1:3" x14ac:dyDescent="0.3">
      <c r="A119" s="6" t="s">
        <v>121</v>
      </c>
      <c r="B119" s="6" t="s">
        <v>122</v>
      </c>
      <c r="C119" s="6">
        <v>6</v>
      </c>
    </row>
    <row r="120" spans="1:3" x14ac:dyDescent="0.3">
      <c r="A120" s="6" t="s">
        <v>123</v>
      </c>
      <c r="B120" s="6" t="s">
        <v>124</v>
      </c>
      <c r="C120" s="6">
        <v>8</v>
      </c>
    </row>
    <row r="121" spans="1:3" x14ac:dyDescent="0.3">
      <c r="A121" s="6" t="s">
        <v>125</v>
      </c>
      <c r="B121" s="6" t="s">
        <v>124</v>
      </c>
      <c r="C121" s="6">
        <v>8</v>
      </c>
    </row>
    <row r="122" spans="1:3" x14ac:dyDescent="0.3">
      <c r="A122" s="6" t="s">
        <v>126</v>
      </c>
      <c r="B122" s="6" t="s">
        <v>127</v>
      </c>
      <c r="C122" s="6">
        <v>5</v>
      </c>
    </row>
    <row r="123" spans="1:3" x14ac:dyDescent="0.3">
      <c r="A123" s="6" t="s">
        <v>128</v>
      </c>
      <c r="B123" s="6" t="s">
        <v>127</v>
      </c>
      <c r="C123" s="6">
        <v>5</v>
      </c>
    </row>
    <row r="124" spans="1:3" x14ac:dyDescent="0.3">
      <c r="A124" s="6" t="s">
        <v>129</v>
      </c>
      <c r="B124" s="6" t="s">
        <v>130</v>
      </c>
      <c r="C124" s="6">
        <v>5</v>
      </c>
    </row>
    <row r="125" spans="1:3" x14ac:dyDescent="0.3">
      <c r="A125" s="6" t="s">
        <v>131</v>
      </c>
      <c r="B125" s="6" t="s">
        <v>130</v>
      </c>
      <c r="C125" s="6">
        <v>6</v>
      </c>
    </row>
    <row r="126" spans="1:3" x14ac:dyDescent="0.3">
      <c r="A126" s="6" t="s">
        <v>132</v>
      </c>
      <c r="B126" s="6" t="s">
        <v>133</v>
      </c>
      <c r="C126" s="6">
        <v>7</v>
      </c>
    </row>
    <row r="127" spans="1:3" x14ac:dyDescent="0.3">
      <c r="A127" s="6" t="s">
        <v>134</v>
      </c>
      <c r="B127" s="6" t="s">
        <v>133</v>
      </c>
      <c r="C127" s="6">
        <v>6</v>
      </c>
    </row>
    <row r="128" spans="1:3" x14ac:dyDescent="0.3">
      <c r="A128" s="6" t="s">
        <v>135</v>
      </c>
      <c r="B128" s="6" t="s">
        <v>136</v>
      </c>
      <c r="C128" s="6">
        <v>6</v>
      </c>
    </row>
    <row r="129" spans="1:3" x14ac:dyDescent="0.3">
      <c r="A129" s="6" t="s">
        <v>137</v>
      </c>
      <c r="B129" s="6" t="s">
        <v>136</v>
      </c>
      <c r="C129" s="6">
        <v>6</v>
      </c>
    </row>
    <row r="130" spans="1:3" x14ac:dyDescent="0.3">
      <c r="A130" s="6" t="s">
        <v>138</v>
      </c>
      <c r="B130" s="6" t="s">
        <v>139</v>
      </c>
      <c r="C130" s="6">
        <v>7</v>
      </c>
    </row>
    <row r="131" spans="1:3" x14ac:dyDescent="0.3">
      <c r="A131" s="6" t="s">
        <v>140</v>
      </c>
      <c r="B131" s="6" t="s">
        <v>139</v>
      </c>
      <c r="C131" s="6">
        <v>6</v>
      </c>
    </row>
    <row r="132" spans="1:3" x14ac:dyDescent="0.3">
      <c r="A132" s="6" t="s">
        <v>1187</v>
      </c>
      <c r="B132" s="6" t="s">
        <v>837</v>
      </c>
      <c r="C132" s="6">
        <v>3</v>
      </c>
    </row>
    <row r="133" spans="1:3" x14ac:dyDescent="0.3">
      <c r="A133" s="6" t="s">
        <v>836</v>
      </c>
      <c r="B133" s="6" t="s">
        <v>837</v>
      </c>
      <c r="C133" s="6">
        <v>3</v>
      </c>
    </row>
    <row r="134" spans="1:3" x14ac:dyDescent="0.3">
      <c r="A134" s="6" t="s">
        <v>141</v>
      </c>
      <c r="B134" s="6" t="s">
        <v>142</v>
      </c>
      <c r="C134" s="6">
        <v>3</v>
      </c>
    </row>
    <row r="135" spans="1:3" x14ac:dyDescent="0.3">
      <c r="A135" s="6" t="s">
        <v>1188</v>
      </c>
      <c r="B135" s="6" t="s">
        <v>886</v>
      </c>
      <c r="C135" s="6">
        <v>2</v>
      </c>
    </row>
    <row r="136" spans="1:3" x14ac:dyDescent="0.3">
      <c r="A136" s="6" t="s">
        <v>1189</v>
      </c>
      <c r="B136" s="6" t="s">
        <v>886</v>
      </c>
      <c r="C136" s="6">
        <v>2</v>
      </c>
    </row>
    <row r="137" spans="1:3" x14ac:dyDescent="0.3">
      <c r="A137" s="6" t="s">
        <v>885</v>
      </c>
      <c r="B137" s="6" t="s">
        <v>886</v>
      </c>
      <c r="C137" s="6">
        <v>2</v>
      </c>
    </row>
    <row r="138" spans="1:3" x14ac:dyDescent="0.3">
      <c r="A138" s="6" t="s">
        <v>435</v>
      </c>
      <c r="B138" s="6" t="s">
        <v>436</v>
      </c>
      <c r="C138" s="6">
        <v>1</v>
      </c>
    </row>
    <row r="139" spans="1:3" x14ac:dyDescent="0.3">
      <c r="A139" s="6" t="s">
        <v>1283</v>
      </c>
      <c r="B139" s="6" t="s">
        <v>851</v>
      </c>
      <c r="C139" s="6">
        <v>3</v>
      </c>
    </row>
    <row r="140" spans="1:3" x14ac:dyDescent="0.3">
      <c r="A140" s="6" t="s">
        <v>850</v>
      </c>
      <c r="B140" s="6" t="s">
        <v>851</v>
      </c>
      <c r="C140" s="6">
        <v>3</v>
      </c>
    </row>
    <row r="141" spans="1:3" x14ac:dyDescent="0.3">
      <c r="A141" s="9" t="s">
        <v>1252</v>
      </c>
      <c r="B141" s="9" t="s">
        <v>1253</v>
      </c>
      <c r="C141" s="6">
        <v>2</v>
      </c>
    </row>
    <row r="142" spans="1:3" x14ac:dyDescent="0.3">
      <c r="A142" s="6" t="s">
        <v>1201</v>
      </c>
      <c r="B142" s="6" t="s">
        <v>1202</v>
      </c>
      <c r="C142" s="6">
        <v>5</v>
      </c>
    </row>
    <row r="143" spans="1:3" x14ac:dyDescent="0.3">
      <c r="A143" s="6" t="s">
        <v>1203</v>
      </c>
      <c r="B143" s="6" t="s">
        <v>1202</v>
      </c>
      <c r="C143" s="6">
        <v>5</v>
      </c>
    </row>
    <row r="144" spans="1:3" x14ac:dyDescent="0.3">
      <c r="A144" s="6" t="s">
        <v>1284</v>
      </c>
      <c r="B144" s="6" t="s">
        <v>1285</v>
      </c>
      <c r="C144" s="6">
        <v>4</v>
      </c>
    </row>
    <row r="145" spans="1:3" x14ac:dyDescent="0.3">
      <c r="A145" s="6" t="s">
        <v>1286</v>
      </c>
      <c r="B145" s="6" t="s">
        <v>1285</v>
      </c>
      <c r="C145" s="6">
        <v>5</v>
      </c>
    </row>
    <row r="146" spans="1:3" x14ac:dyDescent="0.3">
      <c r="A146" s="6" t="s">
        <v>404</v>
      </c>
      <c r="B146" s="6" t="s">
        <v>405</v>
      </c>
      <c r="C146" s="6">
        <v>3</v>
      </c>
    </row>
    <row r="147" spans="1:3" x14ac:dyDescent="0.3">
      <c r="A147" s="6" t="s">
        <v>146</v>
      </c>
      <c r="B147" s="6" t="s">
        <v>147</v>
      </c>
      <c r="C147" s="6">
        <v>3</v>
      </c>
    </row>
    <row r="148" spans="1:3" x14ac:dyDescent="0.3">
      <c r="A148" s="6" t="s">
        <v>148</v>
      </c>
      <c r="B148" s="6" t="s">
        <v>149</v>
      </c>
      <c r="C148" s="6">
        <v>3</v>
      </c>
    </row>
    <row r="149" spans="1:3" x14ac:dyDescent="0.3">
      <c r="A149" s="6" t="s">
        <v>743</v>
      </c>
      <c r="B149" s="6" t="s">
        <v>151</v>
      </c>
      <c r="C149" s="6">
        <v>4</v>
      </c>
    </row>
    <row r="150" spans="1:3" x14ac:dyDescent="0.3">
      <c r="A150" s="6" t="s">
        <v>610</v>
      </c>
      <c r="B150" s="6" t="s">
        <v>151</v>
      </c>
      <c r="C150" s="6">
        <v>4</v>
      </c>
    </row>
    <row r="151" spans="1:3" x14ac:dyDescent="0.3">
      <c r="A151" s="6" t="s">
        <v>744</v>
      </c>
      <c r="B151" s="6" t="s">
        <v>745</v>
      </c>
      <c r="C151" s="6">
        <v>5</v>
      </c>
    </row>
    <row r="152" spans="1:3" x14ac:dyDescent="0.3">
      <c r="A152" s="6" t="s">
        <v>615</v>
      </c>
      <c r="B152" s="6" t="s">
        <v>616</v>
      </c>
      <c r="C152" s="6">
        <v>3</v>
      </c>
    </row>
    <row r="153" spans="1:3" x14ac:dyDescent="0.3">
      <c r="A153" s="6" t="s">
        <v>752</v>
      </c>
      <c r="B153" s="6" t="s">
        <v>753</v>
      </c>
      <c r="C153" s="6">
        <v>3</v>
      </c>
    </row>
    <row r="154" spans="1:3" x14ac:dyDescent="0.3">
      <c r="A154" s="6" t="s">
        <v>153</v>
      </c>
      <c r="B154" s="6" t="s">
        <v>154</v>
      </c>
      <c r="C154" s="6">
        <v>3</v>
      </c>
    </row>
    <row r="155" spans="1:3" x14ac:dyDescent="0.3">
      <c r="A155" s="6" t="s">
        <v>155</v>
      </c>
      <c r="B155" s="6" t="s">
        <v>154</v>
      </c>
      <c r="C155" s="6">
        <v>3</v>
      </c>
    </row>
    <row r="156" spans="1:3" x14ac:dyDescent="0.3">
      <c r="A156" s="6" t="s">
        <v>411</v>
      </c>
      <c r="B156" s="6" t="s">
        <v>412</v>
      </c>
      <c r="C156" s="6">
        <v>5</v>
      </c>
    </row>
    <row r="157" spans="1:3" x14ac:dyDescent="0.3">
      <c r="A157" s="6" t="s">
        <v>413</v>
      </c>
      <c r="B157" s="6" t="s">
        <v>412</v>
      </c>
      <c r="C157" s="6">
        <v>5</v>
      </c>
    </row>
    <row r="158" spans="1:3" x14ac:dyDescent="0.3">
      <c r="A158" s="6" t="s">
        <v>769</v>
      </c>
      <c r="B158" s="6" t="s">
        <v>412</v>
      </c>
      <c r="C158" s="6">
        <v>5</v>
      </c>
    </row>
    <row r="159" spans="1:3" x14ac:dyDescent="0.3">
      <c r="A159" s="6" t="s">
        <v>774</v>
      </c>
      <c r="B159" s="6" t="s">
        <v>773</v>
      </c>
      <c r="C159" s="6">
        <v>5</v>
      </c>
    </row>
    <row r="160" spans="1:3" x14ac:dyDescent="0.3">
      <c r="A160" s="6" t="s">
        <v>772</v>
      </c>
      <c r="B160" s="6" t="s">
        <v>773</v>
      </c>
      <c r="C160" s="6">
        <v>5</v>
      </c>
    </row>
    <row r="161" spans="1:3" x14ac:dyDescent="0.3">
      <c r="A161" s="6" t="s">
        <v>729</v>
      </c>
      <c r="B161" s="6" t="s">
        <v>730</v>
      </c>
      <c r="C161" s="6">
        <v>3</v>
      </c>
    </row>
    <row r="162" spans="1:3" x14ac:dyDescent="0.3">
      <c r="A162" s="6" t="s">
        <v>663</v>
      </c>
      <c r="B162" s="6" t="s">
        <v>664</v>
      </c>
      <c r="C162" s="6">
        <v>5</v>
      </c>
    </row>
    <row r="163" spans="1:3" x14ac:dyDescent="0.3">
      <c r="A163" s="6" t="s">
        <v>408</v>
      </c>
      <c r="B163" s="6" t="s">
        <v>407</v>
      </c>
      <c r="C163" s="6">
        <v>5</v>
      </c>
    </row>
    <row r="164" spans="1:3" x14ac:dyDescent="0.3">
      <c r="A164" s="6" t="s">
        <v>395</v>
      </c>
      <c r="B164" s="6" t="s">
        <v>394</v>
      </c>
      <c r="C164" s="6">
        <v>5</v>
      </c>
    </row>
    <row r="165" spans="1:3" x14ac:dyDescent="0.3">
      <c r="A165" s="6" t="s">
        <v>712</v>
      </c>
      <c r="B165" s="6" t="s">
        <v>713</v>
      </c>
      <c r="C165" s="6">
        <v>5</v>
      </c>
    </row>
    <row r="166" spans="1:3" x14ac:dyDescent="0.3">
      <c r="A166" s="6" t="s">
        <v>814</v>
      </c>
      <c r="B166" s="6" t="s">
        <v>815</v>
      </c>
      <c r="C166" s="6">
        <v>5</v>
      </c>
    </row>
    <row r="167" spans="1:3" x14ac:dyDescent="0.3">
      <c r="A167" s="6" t="s">
        <v>145</v>
      </c>
      <c r="B167" s="6" t="s">
        <v>144</v>
      </c>
      <c r="C167" s="6">
        <v>4</v>
      </c>
    </row>
    <row r="168" spans="1:3" x14ac:dyDescent="0.3">
      <c r="A168" s="6" t="s">
        <v>804</v>
      </c>
      <c r="B168" s="6" t="s">
        <v>805</v>
      </c>
      <c r="C168" s="6">
        <v>4</v>
      </c>
    </row>
  </sheetData>
  <pageMargins left="0.75" right="0.75" top="1" bottom="1" header="0.5" footer="0.5"/>
  <pageSetup paperSize="9" orientation="portrait" horizontalDpi="4294967295" verticalDpi="4294967295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F0"/>
  </sheetPr>
  <dimension ref="A1:F224"/>
  <sheetViews>
    <sheetView topLeftCell="F170" workbookViewId="0">
      <selection activeCell="F170" sqref="F170"/>
    </sheetView>
  </sheetViews>
  <sheetFormatPr defaultColWidth="9.109375" defaultRowHeight="14.4" x14ac:dyDescent="0.3"/>
  <cols>
    <col min="1" max="1" width="30" style="1" customWidth="1"/>
    <col min="2" max="2" width="45.88671875" style="1" customWidth="1"/>
    <col min="3" max="3" width="18.5546875" style="1" bestFit="1" customWidth="1"/>
    <col min="4" max="16384" width="9.109375" style="1"/>
  </cols>
  <sheetData>
    <row r="1" spans="1:3" x14ac:dyDescent="0.3">
      <c r="A1" s="6" t="s">
        <v>0</v>
      </c>
      <c r="B1" s="6" t="s">
        <v>1291</v>
      </c>
      <c r="C1" s="6"/>
    </row>
    <row r="2" spans="1:3" x14ac:dyDescent="0.3">
      <c r="A2" s="6" t="s">
        <v>2</v>
      </c>
      <c r="B2" s="6" t="s">
        <v>1291</v>
      </c>
      <c r="C2" s="6"/>
    </row>
    <row r="3" spans="1:3" x14ac:dyDescent="0.3">
      <c r="A3" s="6" t="s">
        <v>3</v>
      </c>
      <c r="B3" s="6" t="s">
        <v>1292</v>
      </c>
      <c r="C3" s="6"/>
    </row>
    <row r="4" spans="1:3" x14ac:dyDescent="0.3">
      <c r="A4" s="6" t="s">
        <v>5</v>
      </c>
      <c r="B4" s="6" t="s">
        <v>1293</v>
      </c>
      <c r="C4" s="6" t="s">
        <v>1294</v>
      </c>
    </row>
    <row r="5" spans="1:3" x14ac:dyDescent="0.3">
      <c r="A5" s="6"/>
      <c r="B5" s="6"/>
      <c r="C5" s="6"/>
    </row>
    <row r="6" spans="1:3" x14ac:dyDescent="0.3">
      <c r="A6" s="6" t="s">
        <v>1117</v>
      </c>
      <c r="B6" s="6" t="s">
        <v>1118</v>
      </c>
      <c r="C6" s="6">
        <v>2</v>
      </c>
    </row>
    <row r="7" spans="1:3" x14ac:dyDescent="0.3">
      <c r="A7" s="6" t="s">
        <v>7</v>
      </c>
      <c r="B7" s="6" t="s">
        <v>8</v>
      </c>
      <c r="C7" s="6">
        <v>3</v>
      </c>
    </row>
    <row r="8" spans="1:3" x14ac:dyDescent="0.3">
      <c r="A8" s="6" t="s">
        <v>9</v>
      </c>
      <c r="B8" s="6" t="s">
        <v>8</v>
      </c>
      <c r="C8" s="6">
        <v>5</v>
      </c>
    </row>
    <row r="9" spans="1:3" x14ac:dyDescent="0.3">
      <c r="A9" s="6" t="s">
        <v>10</v>
      </c>
      <c r="B9" s="6" t="s">
        <v>11</v>
      </c>
      <c r="C9" s="6">
        <v>5</v>
      </c>
    </row>
    <row r="10" spans="1:3" x14ac:dyDescent="0.3">
      <c r="A10" s="6" t="s">
        <v>12</v>
      </c>
      <c r="B10" s="6" t="s">
        <v>11</v>
      </c>
      <c r="C10" s="6">
        <v>4</v>
      </c>
    </row>
    <row r="11" spans="1:3" x14ac:dyDescent="0.3">
      <c r="A11" s="6" t="s">
        <v>13</v>
      </c>
      <c r="B11" s="6" t="s">
        <v>14</v>
      </c>
      <c r="C11" s="6">
        <v>5</v>
      </c>
    </row>
    <row r="12" spans="1:3" x14ac:dyDescent="0.3">
      <c r="A12" s="6" t="s">
        <v>1119</v>
      </c>
      <c r="B12" s="6" t="s">
        <v>14</v>
      </c>
      <c r="C12" s="6">
        <v>5</v>
      </c>
    </row>
    <row r="13" spans="1:3" x14ac:dyDescent="0.3">
      <c r="A13" s="6" t="s">
        <v>15</v>
      </c>
      <c r="B13" s="6" t="s">
        <v>14</v>
      </c>
      <c r="C13" s="6">
        <v>5</v>
      </c>
    </row>
    <row r="14" spans="1:3" x14ac:dyDescent="0.3">
      <c r="A14" s="6" t="s">
        <v>16</v>
      </c>
      <c r="B14" s="6" t="s">
        <v>17</v>
      </c>
      <c r="C14" s="6">
        <v>4</v>
      </c>
    </row>
    <row r="15" spans="1:3" x14ac:dyDescent="0.3">
      <c r="A15" s="9" t="s">
        <v>1120</v>
      </c>
      <c r="B15" s="9" t="s">
        <v>17</v>
      </c>
      <c r="C15" s="6">
        <v>4</v>
      </c>
    </row>
    <row r="16" spans="1:3" x14ac:dyDescent="0.3">
      <c r="A16" s="6" t="s">
        <v>18</v>
      </c>
      <c r="B16" s="6" t="s">
        <v>17</v>
      </c>
      <c r="C16" s="6">
        <v>4</v>
      </c>
    </row>
    <row r="17" spans="1:3" x14ac:dyDescent="0.3">
      <c r="A17" s="6" t="s">
        <v>198</v>
      </c>
      <c r="B17" s="6" t="s">
        <v>199</v>
      </c>
      <c r="C17" s="6">
        <v>3</v>
      </c>
    </row>
    <row r="18" spans="1:3" x14ac:dyDescent="0.3">
      <c r="A18" s="6" t="s">
        <v>200</v>
      </c>
      <c r="B18" s="6" t="s">
        <v>199</v>
      </c>
      <c r="C18" s="6">
        <v>3</v>
      </c>
    </row>
    <row r="19" spans="1:3" x14ac:dyDescent="0.3">
      <c r="A19" s="6" t="s">
        <v>421</v>
      </c>
      <c r="B19" s="6" t="s">
        <v>422</v>
      </c>
      <c r="C19" s="6">
        <v>3</v>
      </c>
    </row>
    <row r="20" spans="1:3" x14ac:dyDescent="0.3">
      <c r="A20" s="6" t="s">
        <v>19</v>
      </c>
      <c r="B20" s="6" t="s">
        <v>20</v>
      </c>
      <c r="C20" s="6">
        <v>4</v>
      </c>
    </row>
    <row r="21" spans="1:3" x14ac:dyDescent="0.3">
      <c r="A21" s="6" t="s">
        <v>1121</v>
      </c>
      <c r="B21" s="6" t="s">
        <v>20</v>
      </c>
      <c r="C21" s="6">
        <v>4</v>
      </c>
    </row>
    <row r="22" spans="1:3" x14ac:dyDescent="0.3">
      <c r="A22" s="6" t="s">
        <v>21</v>
      </c>
      <c r="B22" s="6" t="s">
        <v>20</v>
      </c>
      <c r="C22" s="6">
        <v>4</v>
      </c>
    </row>
    <row r="23" spans="1:3" x14ac:dyDescent="0.3">
      <c r="A23" s="6" t="s">
        <v>1122</v>
      </c>
      <c r="B23" s="6" t="s">
        <v>1123</v>
      </c>
      <c r="C23" s="6">
        <v>3</v>
      </c>
    </row>
    <row r="24" spans="1:3" x14ac:dyDescent="0.3">
      <c r="A24" s="6" t="s">
        <v>1124</v>
      </c>
      <c r="B24" s="6" t="s">
        <v>648</v>
      </c>
      <c r="C24" s="6">
        <v>4</v>
      </c>
    </row>
    <row r="25" spans="1:3" x14ac:dyDescent="0.3">
      <c r="A25" s="6" t="s">
        <v>647</v>
      </c>
      <c r="B25" s="6" t="s">
        <v>648</v>
      </c>
      <c r="C25" s="6">
        <v>4</v>
      </c>
    </row>
    <row r="26" spans="1:3" x14ac:dyDescent="0.3">
      <c r="A26" s="6" t="s">
        <v>22</v>
      </c>
      <c r="B26" s="6" t="s">
        <v>23</v>
      </c>
      <c r="C26" s="6">
        <v>4</v>
      </c>
    </row>
    <row r="27" spans="1:3" x14ac:dyDescent="0.3">
      <c r="A27" s="6" t="s">
        <v>24</v>
      </c>
      <c r="B27" s="6" t="s">
        <v>25</v>
      </c>
      <c r="C27" s="6">
        <v>4</v>
      </c>
    </row>
    <row r="28" spans="1:3" x14ac:dyDescent="0.3">
      <c r="A28" s="6" t="s">
        <v>26</v>
      </c>
      <c r="B28" s="6" t="s">
        <v>27</v>
      </c>
      <c r="C28" s="6">
        <v>5</v>
      </c>
    </row>
    <row r="29" spans="1:3" x14ac:dyDescent="0.3">
      <c r="A29" s="6" t="s">
        <v>28</v>
      </c>
      <c r="B29" s="6" t="s">
        <v>27</v>
      </c>
      <c r="C29" s="6">
        <v>5</v>
      </c>
    </row>
    <row r="30" spans="1:3" x14ac:dyDescent="0.3">
      <c r="A30" s="6" t="s">
        <v>29</v>
      </c>
      <c r="B30" s="6" t="s">
        <v>30</v>
      </c>
      <c r="C30" s="6">
        <v>3</v>
      </c>
    </row>
    <row r="31" spans="1:3" x14ac:dyDescent="0.3">
      <c r="A31" s="6" t="s">
        <v>31</v>
      </c>
      <c r="B31" s="6" t="s">
        <v>30</v>
      </c>
      <c r="C31" s="6">
        <v>3</v>
      </c>
    </row>
    <row r="32" spans="1:3" x14ac:dyDescent="0.3">
      <c r="A32" s="6" t="s">
        <v>583</v>
      </c>
      <c r="B32" s="6" t="s">
        <v>584</v>
      </c>
      <c r="C32" s="6">
        <v>5</v>
      </c>
    </row>
    <row r="33" spans="1:6" x14ac:dyDescent="0.3">
      <c r="A33" s="6" t="s">
        <v>581</v>
      </c>
      <c r="B33" s="6" t="s">
        <v>584</v>
      </c>
      <c r="C33" s="6">
        <v>3</v>
      </c>
    </row>
    <row r="34" spans="1:6" x14ac:dyDescent="0.3">
      <c r="A34" s="6" t="s">
        <v>1125</v>
      </c>
      <c r="B34" s="6" t="s">
        <v>385</v>
      </c>
      <c r="C34" s="6">
        <v>5</v>
      </c>
    </row>
    <row r="35" spans="1:6" x14ac:dyDescent="0.3">
      <c r="A35" s="6" t="s">
        <v>824</v>
      </c>
      <c r="B35" s="6" t="s">
        <v>825</v>
      </c>
      <c r="C35" s="6">
        <v>5</v>
      </c>
    </row>
    <row r="36" spans="1:6" x14ac:dyDescent="0.3">
      <c r="A36" s="6" t="s">
        <v>1126</v>
      </c>
      <c r="B36" s="6" t="s">
        <v>1127</v>
      </c>
      <c r="C36" s="6">
        <v>7</v>
      </c>
    </row>
    <row r="37" spans="1:6" x14ac:dyDescent="0.3">
      <c r="A37" s="6" t="s">
        <v>1128</v>
      </c>
      <c r="B37" s="6" t="s">
        <v>1127</v>
      </c>
      <c r="C37" s="6">
        <v>7</v>
      </c>
    </row>
    <row r="38" spans="1:6" x14ac:dyDescent="0.3">
      <c r="A38" s="6" t="s">
        <v>1129</v>
      </c>
      <c r="B38" s="6" t="s">
        <v>1130</v>
      </c>
      <c r="C38" s="6">
        <v>4</v>
      </c>
    </row>
    <row r="39" spans="1:6" x14ac:dyDescent="0.3">
      <c r="A39" s="6" t="s">
        <v>1131</v>
      </c>
      <c r="B39" s="6" t="s">
        <v>1130</v>
      </c>
      <c r="C39" s="6">
        <v>4</v>
      </c>
    </row>
    <row r="40" spans="1:6" x14ac:dyDescent="0.3">
      <c r="A40" s="6" t="s">
        <v>427</v>
      </c>
      <c r="B40" s="6" t="s">
        <v>428</v>
      </c>
      <c r="C40" s="6">
        <v>5</v>
      </c>
    </row>
    <row r="41" spans="1:6" x14ac:dyDescent="0.3">
      <c r="A41" s="6" t="s">
        <v>430</v>
      </c>
      <c r="B41" s="6" t="s">
        <v>431</v>
      </c>
      <c r="C41" s="6">
        <v>5</v>
      </c>
    </row>
    <row r="42" spans="1:6" x14ac:dyDescent="0.3">
      <c r="A42" s="6" t="s">
        <v>1134</v>
      </c>
      <c r="B42" s="6" t="s">
        <v>1135</v>
      </c>
      <c r="C42" s="6">
        <v>3</v>
      </c>
    </row>
    <row r="43" spans="1:6" x14ac:dyDescent="0.3">
      <c r="A43" s="6" t="s">
        <v>32</v>
      </c>
      <c r="B43" s="6" t="s">
        <v>33</v>
      </c>
      <c r="C43" s="6">
        <v>7</v>
      </c>
    </row>
    <row r="44" spans="1:6" s="2" customFormat="1" x14ac:dyDescent="0.3">
      <c r="A44" s="6" t="s">
        <v>34</v>
      </c>
      <c r="B44" s="6" t="s">
        <v>33</v>
      </c>
      <c r="C44" s="6">
        <v>6</v>
      </c>
      <c r="F44" s="1"/>
    </row>
    <row r="45" spans="1:6" x14ac:dyDescent="0.3">
      <c r="A45" s="6" t="s">
        <v>35</v>
      </c>
      <c r="B45" s="6" t="s">
        <v>36</v>
      </c>
      <c r="C45" s="6">
        <v>6</v>
      </c>
    </row>
    <row r="46" spans="1:6" x14ac:dyDescent="0.3">
      <c r="A46" s="6" t="s">
        <v>37</v>
      </c>
      <c r="B46" s="6" t="s">
        <v>36</v>
      </c>
      <c r="C46" s="6">
        <v>5</v>
      </c>
    </row>
    <row r="47" spans="1:6" x14ac:dyDescent="0.3">
      <c r="A47" s="6" t="s">
        <v>38</v>
      </c>
      <c r="B47" s="6" t="s">
        <v>39</v>
      </c>
      <c r="C47" s="6">
        <v>7</v>
      </c>
    </row>
    <row r="48" spans="1:6" s="2" customFormat="1" x14ac:dyDescent="0.3">
      <c r="A48" s="6" t="s">
        <v>40</v>
      </c>
      <c r="B48" s="6" t="s">
        <v>39</v>
      </c>
      <c r="C48" s="6">
        <v>6</v>
      </c>
      <c r="F48" s="1"/>
    </row>
    <row r="49" spans="1:6" s="2" customFormat="1" x14ac:dyDescent="0.3">
      <c r="A49" s="6" t="s">
        <v>41</v>
      </c>
      <c r="B49" s="6" t="s">
        <v>42</v>
      </c>
      <c r="C49" s="6">
        <v>5</v>
      </c>
      <c r="F49" s="1"/>
    </row>
    <row r="50" spans="1:6" s="2" customFormat="1" x14ac:dyDescent="0.3">
      <c r="A50" s="6" t="s">
        <v>43</v>
      </c>
      <c r="B50" s="6" t="s">
        <v>42</v>
      </c>
      <c r="C50" s="6">
        <v>5</v>
      </c>
      <c r="F50" s="1"/>
    </row>
    <row r="51" spans="1:6" s="2" customFormat="1" x14ac:dyDescent="0.3">
      <c r="A51" s="6" t="s">
        <v>1278</v>
      </c>
      <c r="B51" s="6" t="s">
        <v>1279</v>
      </c>
      <c r="C51" s="6">
        <v>3</v>
      </c>
      <c r="F51" s="1"/>
    </row>
    <row r="52" spans="1:6" s="2" customFormat="1" x14ac:dyDescent="0.3">
      <c r="A52" s="6" t="s">
        <v>1280</v>
      </c>
      <c r="B52" s="6" t="s">
        <v>1279</v>
      </c>
      <c r="C52" s="6">
        <v>3</v>
      </c>
      <c r="F52" s="1"/>
    </row>
    <row r="53" spans="1:6" x14ac:dyDescent="0.3">
      <c r="A53" s="6" t="s">
        <v>1281</v>
      </c>
      <c r="B53" s="6" t="s">
        <v>1282</v>
      </c>
      <c r="C53" s="6">
        <v>4</v>
      </c>
    </row>
    <row r="54" spans="1:6" x14ac:dyDescent="0.3">
      <c r="A54" s="6" t="s">
        <v>907</v>
      </c>
      <c r="B54" s="6" t="s">
        <v>908</v>
      </c>
      <c r="C54" s="6">
        <v>7</v>
      </c>
    </row>
    <row r="55" spans="1:6" x14ac:dyDescent="0.3">
      <c r="A55" s="6" t="s">
        <v>44</v>
      </c>
      <c r="B55" s="6" t="s">
        <v>45</v>
      </c>
      <c r="C55" s="6">
        <v>5</v>
      </c>
    </row>
    <row r="56" spans="1:6" x14ac:dyDescent="0.3">
      <c r="A56" s="6" t="s">
        <v>46</v>
      </c>
      <c r="B56" s="6" t="s">
        <v>45</v>
      </c>
      <c r="C56" s="6">
        <v>6</v>
      </c>
    </row>
    <row r="57" spans="1:6" x14ac:dyDescent="0.3">
      <c r="A57" s="6" t="s">
        <v>156</v>
      </c>
      <c r="B57" s="6" t="s">
        <v>157</v>
      </c>
      <c r="C57" s="6">
        <v>6</v>
      </c>
    </row>
    <row r="58" spans="1:6" x14ac:dyDescent="0.3">
      <c r="A58" s="6" t="s">
        <v>47</v>
      </c>
      <c r="B58" s="6" t="s">
        <v>48</v>
      </c>
      <c r="C58" s="6">
        <v>7</v>
      </c>
    </row>
    <row r="59" spans="1:6" x14ac:dyDescent="0.3">
      <c r="A59" s="6" t="s">
        <v>49</v>
      </c>
      <c r="B59" s="6" t="s">
        <v>48</v>
      </c>
      <c r="C59" s="6">
        <v>6</v>
      </c>
    </row>
    <row r="60" spans="1:6" x14ac:dyDescent="0.3">
      <c r="A60" s="6" t="s">
        <v>158</v>
      </c>
      <c r="B60" s="6" t="s">
        <v>159</v>
      </c>
      <c r="C60" s="6">
        <v>6</v>
      </c>
    </row>
    <row r="61" spans="1:6" x14ac:dyDescent="0.3">
      <c r="A61" s="6" t="s">
        <v>50</v>
      </c>
      <c r="B61" s="6" t="s">
        <v>51</v>
      </c>
      <c r="C61" s="6">
        <v>6</v>
      </c>
    </row>
    <row r="62" spans="1:6" x14ac:dyDescent="0.3">
      <c r="A62" s="6" t="s">
        <v>1136</v>
      </c>
      <c r="B62" s="6" t="s">
        <v>51</v>
      </c>
      <c r="C62" s="6">
        <v>6</v>
      </c>
    </row>
    <row r="63" spans="1:6" x14ac:dyDescent="0.3">
      <c r="A63" s="6" t="s">
        <v>52</v>
      </c>
      <c r="B63" s="6" t="s">
        <v>51</v>
      </c>
      <c r="C63" s="6">
        <v>6</v>
      </c>
    </row>
    <row r="64" spans="1:6" x14ac:dyDescent="0.3">
      <c r="A64" s="6" t="s">
        <v>53</v>
      </c>
      <c r="B64" s="6" t="s">
        <v>54</v>
      </c>
      <c r="C64" s="6">
        <v>7</v>
      </c>
    </row>
    <row r="65" spans="1:6" x14ac:dyDescent="0.3">
      <c r="A65" s="6" t="s">
        <v>55</v>
      </c>
      <c r="B65" s="6" t="s">
        <v>54</v>
      </c>
      <c r="C65" s="6">
        <v>6</v>
      </c>
    </row>
    <row r="66" spans="1:6" x14ac:dyDescent="0.3">
      <c r="A66" s="6" t="s">
        <v>1137</v>
      </c>
      <c r="B66" s="6" t="s">
        <v>1138</v>
      </c>
      <c r="C66" s="6">
        <v>6</v>
      </c>
    </row>
    <row r="67" spans="1:6" x14ac:dyDescent="0.3">
      <c r="A67" s="6" t="s">
        <v>1139</v>
      </c>
      <c r="B67" s="6" t="s">
        <v>1138</v>
      </c>
      <c r="C67" s="6">
        <v>6</v>
      </c>
    </row>
    <row r="68" spans="1:6" x14ac:dyDescent="0.3">
      <c r="A68" s="6" t="s">
        <v>1140</v>
      </c>
      <c r="B68" s="6" t="s">
        <v>1141</v>
      </c>
      <c r="C68" s="6">
        <v>4</v>
      </c>
    </row>
    <row r="69" spans="1:6" s="10" customFormat="1" x14ac:dyDescent="0.3">
      <c r="A69" s="6" t="s">
        <v>1142</v>
      </c>
      <c r="B69" s="6" t="s">
        <v>1143</v>
      </c>
      <c r="C69" s="6">
        <v>4</v>
      </c>
      <c r="F69" s="1"/>
    </row>
    <row r="70" spans="1:6" s="10" customFormat="1" x14ac:dyDescent="0.3">
      <c r="A70" s="6" t="s">
        <v>1144</v>
      </c>
      <c r="B70" s="6" t="s">
        <v>1143</v>
      </c>
      <c r="C70" s="6">
        <v>4</v>
      </c>
      <c r="F70" s="1"/>
    </row>
    <row r="71" spans="1:6" s="10" customFormat="1" x14ac:dyDescent="0.3">
      <c r="A71" s="6" t="s">
        <v>347</v>
      </c>
      <c r="B71" s="6" t="s">
        <v>57</v>
      </c>
      <c r="C71" s="6">
        <v>2</v>
      </c>
      <c r="F71" s="1"/>
    </row>
    <row r="72" spans="1:6" x14ac:dyDescent="0.3">
      <c r="A72" s="6" t="s">
        <v>348</v>
      </c>
      <c r="B72" s="6" t="s">
        <v>57</v>
      </c>
      <c r="C72" s="6">
        <v>2</v>
      </c>
    </row>
    <row r="73" spans="1:6" x14ac:dyDescent="0.3">
      <c r="A73" s="6" t="s">
        <v>56</v>
      </c>
      <c r="B73" s="6" t="s">
        <v>57</v>
      </c>
      <c r="C73" s="6">
        <v>2</v>
      </c>
    </row>
    <row r="74" spans="1:6" x14ac:dyDescent="0.3">
      <c r="A74" s="6" t="s">
        <v>58</v>
      </c>
      <c r="B74" s="6" t="s">
        <v>59</v>
      </c>
      <c r="C74" s="6">
        <v>3</v>
      </c>
    </row>
    <row r="75" spans="1:6" x14ac:dyDescent="0.3">
      <c r="A75" s="6" t="s">
        <v>60</v>
      </c>
      <c r="B75" s="6" t="s">
        <v>61</v>
      </c>
      <c r="C75" s="6">
        <v>5</v>
      </c>
    </row>
    <row r="76" spans="1:6" x14ac:dyDescent="0.3">
      <c r="A76" s="6" t="s">
        <v>62</v>
      </c>
      <c r="B76" s="6" t="s">
        <v>61</v>
      </c>
      <c r="C76" s="6">
        <v>6</v>
      </c>
    </row>
    <row r="77" spans="1:6" x14ac:dyDescent="0.3">
      <c r="A77" s="6" t="s">
        <v>63</v>
      </c>
      <c r="B77" s="6" t="s">
        <v>64</v>
      </c>
      <c r="C77" s="6">
        <v>7</v>
      </c>
    </row>
    <row r="78" spans="1:6" x14ac:dyDescent="0.3">
      <c r="A78" s="6" t="s">
        <v>65</v>
      </c>
      <c r="B78" s="6" t="s">
        <v>64</v>
      </c>
      <c r="C78" s="6">
        <v>6</v>
      </c>
    </row>
    <row r="79" spans="1:6" x14ac:dyDescent="0.3">
      <c r="A79" s="6" t="s">
        <v>66</v>
      </c>
      <c r="B79" s="6" t="s">
        <v>67</v>
      </c>
      <c r="C79" s="6">
        <v>6</v>
      </c>
    </row>
    <row r="80" spans="1:6" x14ac:dyDescent="0.3">
      <c r="A80" s="6" t="s">
        <v>1146</v>
      </c>
      <c r="B80" s="6" t="s">
        <v>67</v>
      </c>
      <c r="C80" s="6">
        <v>6</v>
      </c>
    </row>
    <row r="81" spans="1:3" x14ac:dyDescent="0.3">
      <c r="A81" s="9" t="s">
        <v>66</v>
      </c>
      <c r="B81" s="9" t="s">
        <v>67</v>
      </c>
      <c r="C81" s="6">
        <v>6</v>
      </c>
    </row>
    <row r="82" spans="1:3" x14ac:dyDescent="0.3">
      <c r="A82" s="6" t="s">
        <v>68</v>
      </c>
      <c r="B82" s="6" t="s">
        <v>67</v>
      </c>
      <c r="C82" s="6">
        <v>6</v>
      </c>
    </row>
    <row r="83" spans="1:3" x14ac:dyDescent="0.3">
      <c r="A83" s="6" t="s">
        <v>69</v>
      </c>
      <c r="B83" s="6" t="s">
        <v>70</v>
      </c>
      <c r="C83" s="6">
        <v>6</v>
      </c>
    </row>
    <row r="84" spans="1:3" x14ac:dyDescent="0.3">
      <c r="A84" s="9" t="s">
        <v>1147</v>
      </c>
      <c r="B84" s="9" t="s">
        <v>70</v>
      </c>
      <c r="C84" s="6">
        <v>6</v>
      </c>
    </row>
    <row r="85" spans="1:3" x14ac:dyDescent="0.3">
      <c r="A85" s="6" t="s">
        <v>71</v>
      </c>
      <c r="B85" s="6" t="s">
        <v>70</v>
      </c>
      <c r="C85" s="6">
        <v>6</v>
      </c>
    </row>
    <row r="86" spans="1:3" x14ac:dyDescent="0.3">
      <c r="A86" s="6" t="s">
        <v>1148</v>
      </c>
      <c r="B86" s="6" t="s">
        <v>1149</v>
      </c>
      <c r="C86" s="6">
        <v>2</v>
      </c>
    </row>
    <row r="87" spans="1:3" x14ac:dyDescent="0.3">
      <c r="A87" s="9" t="s">
        <v>1150</v>
      </c>
      <c r="B87" s="9" t="s">
        <v>1149</v>
      </c>
      <c r="C87" s="6">
        <v>2</v>
      </c>
    </row>
    <row r="88" spans="1:3" x14ac:dyDescent="0.3">
      <c r="A88" s="6" t="s">
        <v>1151</v>
      </c>
      <c r="B88" s="6" t="s">
        <v>596</v>
      </c>
      <c r="C88" s="6">
        <v>4</v>
      </c>
    </row>
    <row r="89" spans="1:3" x14ac:dyDescent="0.3">
      <c r="A89" s="6" t="s">
        <v>595</v>
      </c>
      <c r="B89" s="6" t="s">
        <v>596</v>
      </c>
      <c r="C89" s="6">
        <v>4</v>
      </c>
    </row>
    <row r="90" spans="1:3" x14ac:dyDescent="0.3">
      <c r="A90" s="6" t="s">
        <v>1152</v>
      </c>
      <c r="B90" s="6" t="s">
        <v>1153</v>
      </c>
      <c r="C90" s="6">
        <v>4</v>
      </c>
    </row>
    <row r="91" spans="1:3" x14ac:dyDescent="0.3">
      <c r="A91" s="6" t="s">
        <v>1154</v>
      </c>
      <c r="B91" s="6" t="s">
        <v>1153</v>
      </c>
      <c r="C91" s="6">
        <v>4</v>
      </c>
    </row>
    <row r="92" spans="1:3" x14ac:dyDescent="0.3">
      <c r="A92" s="6" t="s">
        <v>1155</v>
      </c>
      <c r="B92" s="6" t="s">
        <v>598</v>
      </c>
      <c r="C92" s="6">
        <v>4</v>
      </c>
    </row>
    <row r="93" spans="1:3" x14ac:dyDescent="0.3">
      <c r="A93" s="6" t="s">
        <v>597</v>
      </c>
      <c r="B93" s="6" t="s">
        <v>598</v>
      </c>
      <c r="C93" s="6">
        <v>4</v>
      </c>
    </row>
    <row r="94" spans="1:3" x14ac:dyDescent="0.3">
      <c r="A94" s="6" t="s">
        <v>75</v>
      </c>
      <c r="B94" s="6" t="s">
        <v>76</v>
      </c>
      <c r="C94" s="6">
        <v>4</v>
      </c>
    </row>
    <row r="95" spans="1:3" x14ac:dyDescent="0.3">
      <c r="A95" s="6" t="s">
        <v>1156</v>
      </c>
      <c r="B95" s="6" t="s">
        <v>76</v>
      </c>
      <c r="C95" s="6">
        <v>4</v>
      </c>
    </row>
    <row r="96" spans="1:3" x14ac:dyDescent="0.3">
      <c r="A96" s="6" t="s">
        <v>77</v>
      </c>
      <c r="B96" s="6" t="s">
        <v>76</v>
      </c>
      <c r="C96" s="6">
        <v>3</v>
      </c>
    </row>
    <row r="97" spans="1:3" x14ac:dyDescent="0.3">
      <c r="A97" s="6" t="s">
        <v>78</v>
      </c>
      <c r="B97" s="6" t="s">
        <v>79</v>
      </c>
      <c r="C97" s="6">
        <v>4</v>
      </c>
    </row>
    <row r="98" spans="1:3" x14ac:dyDescent="0.3">
      <c r="A98" s="6" t="s">
        <v>1157</v>
      </c>
      <c r="B98" s="6" t="s">
        <v>79</v>
      </c>
      <c r="C98" s="6">
        <v>4</v>
      </c>
    </row>
    <row r="99" spans="1:3" x14ac:dyDescent="0.3">
      <c r="A99" s="6" t="s">
        <v>80</v>
      </c>
      <c r="B99" s="6" t="s">
        <v>79</v>
      </c>
      <c r="C99" s="6">
        <v>4</v>
      </c>
    </row>
    <row r="100" spans="1:3" x14ac:dyDescent="0.3">
      <c r="A100" s="6" t="s">
        <v>81</v>
      </c>
      <c r="B100" s="6" t="s">
        <v>82</v>
      </c>
      <c r="C100" s="6">
        <v>3</v>
      </c>
    </row>
    <row r="101" spans="1:3" x14ac:dyDescent="0.3">
      <c r="A101" s="6" t="s">
        <v>1158</v>
      </c>
      <c r="B101" s="6" t="s">
        <v>82</v>
      </c>
      <c r="C101" s="6">
        <v>3</v>
      </c>
    </row>
    <row r="102" spans="1:3" x14ac:dyDescent="0.3">
      <c r="A102" s="6" t="s">
        <v>83</v>
      </c>
      <c r="B102" s="6" t="s">
        <v>82</v>
      </c>
      <c r="C102" s="6">
        <v>3</v>
      </c>
    </row>
    <row r="103" spans="1:3" x14ac:dyDescent="0.3">
      <c r="A103" s="6" t="s">
        <v>84</v>
      </c>
      <c r="B103" s="6" t="s">
        <v>85</v>
      </c>
      <c r="C103" s="6">
        <v>4</v>
      </c>
    </row>
    <row r="104" spans="1:3" x14ac:dyDescent="0.3">
      <c r="A104" s="6" t="s">
        <v>86</v>
      </c>
      <c r="B104" s="6" t="s">
        <v>85</v>
      </c>
      <c r="C104" s="6">
        <v>4</v>
      </c>
    </row>
    <row r="105" spans="1:3" x14ac:dyDescent="0.3">
      <c r="A105" s="6" t="s">
        <v>875</v>
      </c>
      <c r="B105" s="6" t="s">
        <v>88</v>
      </c>
      <c r="C105" s="6">
        <v>4</v>
      </c>
    </row>
    <row r="106" spans="1:3" x14ac:dyDescent="0.3">
      <c r="A106" s="6" t="s">
        <v>87</v>
      </c>
      <c r="B106" s="6" t="s">
        <v>88</v>
      </c>
      <c r="C106" s="6">
        <v>3</v>
      </c>
    </row>
    <row r="107" spans="1:3" x14ac:dyDescent="0.3">
      <c r="A107" s="6" t="s">
        <v>89</v>
      </c>
      <c r="B107" s="6" t="s">
        <v>90</v>
      </c>
      <c r="C107" s="6">
        <v>3</v>
      </c>
    </row>
    <row r="108" spans="1:3" x14ac:dyDescent="0.3">
      <c r="A108" s="6" t="s">
        <v>1159</v>
      </c>
      <c r="B108" s="6" t="s">
        <v>90</v>
      </c>
      <c r="C108" s="6">
        <v>3</v>
      </c>
    </row>
    <row r="109" spans="1:3" x14ac:dyDescent="0.3">
      <c r="A109" s="6" t="s">
        <v>91</v>
      </c>
      <c r="B109" s="6" t="s">
        <v>90</v>
      </c>
      <c r="C109" s="6">
        <v>3</v>
      </c>
    </row>
    <row r="110" spans="1:3" x14ac:dyDescent="0.3">
      <c r="A110" s="6" t="s">
        <v>92</v>
      </c>
      <c r="B110" s="6" t="s">
        <v>93</v>
      </c>
      <c r="C110" s="6">
        <v>3</v>
      </c>
    </row>
    <row r="111" spans="1:3" x14ac:dyDescent="0.3">
      <c r="A111" s="6" t="s">
        <v>94</v>
      </c>
      <c r="B111" s="6" t="s">
        <v>93</v>
      </c>
      <c r="C111" s="6">
        <v>3</v>
      </c>
    </row>
    <row r="112" spans="1:3" x14ac:dyDescent="0.3">
      <c r="A112" s="6" t="s">
        <v>95</v>
      </c>
      <c r="B112" s="6" t="s">
        <v>96</v>
      </c>
      <c r="C112" s="6">
        <v>3</v>
      </c>
    </row>
    <row r="113" spans="1:3" x14ac:dyDescent="0.3">
      <c r="A113" s="6" t="s">
        <v>97</v>
      </c>
      <c r="B113" s="6" t="s">
        <v>96</v>
      </c>
      <c r="C113" s="6">
        <v>3</v>
      </c>
    </row>
    <row r="114" spans="1:3" x14ac:dyDescent="0.3">
      <c r="A114" s="6" t="s">
        <v>1160</v>
      </c>
      <c r="B114" s="6" t="s">
        <v>1161</v>
      </c>
      <c r="C114" s="6">
        <v>3</v>
      </c>
    </row>
    <row r="115" spans="1:3" x14ac:dyDescent="0.3">
      <c r="A115" s="6" t="s">
        <v>1162</v>
      </c>
      <c r="B115" s="6" t="s">
        <v>1161</v>
      </c>
      <c r="C115" s="6">
        <v>3</v>
      </c>
    </row>
    <row r="116" spans="1:3" x14ac:dyDescent="0.3">
      <c r="A116" s="6" t="s">
        <v>98</v>
      </c>
      <c r="B116" s="6" t="s">
        <v>99</v>
      </c>
      <c r="C116" s="6">
        <v>3</v>
      </c>
    </row>
    <row r="117" spans="1:3" x14ac:dyDescent="0.3">
      <c r="A117" s="6" t="s">
        <v>1163</v>
      </c>
      <c r="B117" s="6" t="s">
        <v>99</v>
      </c>
      <c r="C117" s="6">
        <v>3</v>
      </c>
    </row>
    <row r="118" spans="1:3" x14ac:dyDescent="0.3">
      <c r="A118" s="6" t="s">
        <v>100</v>
      </c>
      <c r="B118" s="6" t="s">
        <v>101</v>
      </c>
      <c r="C118" s="6">
        <v>4</v>
      </c>
    </row>
    <row r="119" spans="1:3" x14ac:dyDescent="0.3">
      <c r="A119" s="6" t="s">
        <v>1164</v>
      </c>
      <c r="B119" s="6" t="s">
        <v>516</v>
      </c>
      <c r="C119" s="6">
        <v>3</v>
      </c>
    </row>
    <row r="120" spans="1:3" x14ac:dyDescent="0.3">
      <c r="A120" s="6" t="s">
        <v>515</v>
      </c>
      <c r="B120" s="6" t="s">
        <v>516</v>
      </c>
      <c r="C120" s="6">
        <v>3</v>
      </c>
    </row>
    <row r="121" spans="1:3" x14ac:dyDescent="0.3">
      <c r="A121" s="6" t="s">
        <v>102</v>
      </c>
      <c r="B121" s="6" t="s">
        <v>103</v>
      </c>
      <c r="C121" s="6">
        <v>3</v>
      </c>
    </row>
    <row r="122" spans="1:3" x14ac:dyDescent="0.3">
      <c r="A122" s="6" t="s">
        <v>1165</v>
      </c>
      <c r="B122" s="6" t="s">
        <v>103</v>
      </c>
      <c r="C122" s="6">
        <v>3</v>
      </c>
    </row>
    <row r="123" spans="1:3" x14ac:dyDescent="0.3">
      <c r="A123" s="6" t="s">
        <v>104</v>
      </c>
      <c r="B123" s="6" t="s">
        <v>103</v>
      </c>
      <c r="C123" s="6">
        <v>3</v>
      </c>
    </row>
    <row r="124" spans="1:3" x14ac:dyDescent="0.3">
      <c r="A124" s="6" t="s">
        <v>1166</v>
      </c>
      <c r="B124" s="6" t="s">
        <v>106</v>
      </c>
      <c r="C124" s="6">
        <v>4</v>
      </c>
    </row>
    <row r="125" spans="1:3" x14ac:dyDescent="0.3">
      <c r="A125" s="9" t="s">
        <v>105</v>
      </c>
      <c r="B125" s="9" t="s">
        <v>106</v>
      </c>
      <c r="C125" s="6">
        <v>4</v>
      </c>
    </row>
    <row r="126" spans="1:3" x14ac:dyDescent="0.3">
      <c r="A126" s="6" t="s">
        <v>107</v>
      </c>
      <c r="B126" s="6" t="s">
        <v>106</v>
      </c>
      <c r="C126" s="6">
        <v>4</v>
      </c>
    </row>
    <row r="127" spans="1:3" x14ac:dyDescent="0.3">
      <c r="A127" s="6" t="s">
        <v>1167</v>
      </c>
      <c r="B127" s="6" t="s">
        <v>1168</v>
      </c>
      <c r="C127" s="6">
        <v>3</v>
      </c>
    </row>
    <row r="128" spans="1:3" x14ac:dyDescent="0.3">
      <c r="A128" s="6" t="s">
        <v>387</v>
      </c>
      <c r="B128" s="6" t="s">
        <v>388</v>
      </c>
      <c r="C128" s="6">
        <v>5</v>
      </c>
    </row>
    <row r="129" spans="1:3" x14ac:dyDescent="0.3">
      <c r="A129" s="6" t="s">
        <v>389</v>
      </c>
      <c r="B129" s="6" t="s">
        <v>388</v>
      </c>
      <c r="C129" s="6">
        <v>5</v>
      </c>
    </row>
    <row r="130" spans="1:3" x14ac:dyDescent="0.3">
      <c r="A130" s="6" t="s">
        <v>108</v>
      </c>
      <c r="B130" s="6" t="s">
        <v>109</v>
      </c>
      <c r="C130" s="6">
        <v>9</v>
      </c>
    </row>
    <row r="131" spans="1:3" x14ac:dyDescent="0.3">
      <c r="A131" s="6" t="s">
        <v>110</v>
      </c>
      <c r="B131" s="6" t="s">
        <v>109</v>
      </c>
      <c r="C131" s="6">
        <v>8</v>
      </c>
    </row>
    <row r="132" spans="1:3" x14ac:dyDescent="0.3">
      <c r="A132" s="6" t="s">
        <v>111</v>
      </c>
      <c r="B132" s="6" t="s">
        <v>112</v>
      </c>
      <c r="C132" s="6">
        <v>8</v>
      </c>
    </row>
    <row r="133" spans="1:3" x14ac:dyDescent="0.3">
      <c r="A133" s="6" t="s">
        <v>113</v>
      </c>
      <c r="B133" s="6" t="s">
        <v>112</v>
      </c>
      <c r="C133" s="6">
        <v>7</v>
      </c>
    </row>
    <row r="134" spans="1:3" x14ac:dyDescent="0.3">
      <c r="A134" s="6" t="s">
        <v>116</v>
      </c>
      <c r="B134" s="6" t="s">
        <v>115</v>
      </c>
      <c r="C134" s="6">
        <v>9</v>
      </c>
    </row>
    <row r="135" spans="1:3" x14ac:dyDescent="0.3">
      <c r="A135" s="6" t="s">
        <v>117</v>
      </c>
      <c r="B135" s="6" t="s">
        <v>118</v>
      </c>
      <c r="C135" s="6">
        <v>8</v>
      </c>
    </row>
    <row r="136" spans="1:3" x14ac:dyDescent="0.3">
      <c r="A136" s="9" t="s">
        <v>1173</v>
      </c>
      <c r="B136" s="9" t="s">
        <v>118</v>
      </c>
      <c r="C136" s="6">
        <v>8</v>
      </c>
    </row>
    <row r="137" spans="1:3" x14ac:dyDescent="0.3">
      <c r="A137" s="6" t="s">
        <v>1174</v>
      </c>
      <c r="B137" s="6" t="s">
        <v>1175</v>
      </c>
      <c r="C137" s="6">
        <v>3</v>
      </c>
    </row>
    <row r="138" spans="1:3" x14ac:dyDescent="0.3">
      <c r="A138" s="6" t="s">
        <v>1176</v>
      </c>
      <c r="B138" s="6" t="s">
        <v>1175</v>
      </c>
      <c r="C138" s="6">
        <v>3</v>
      </c>
    </row>
    <row r="139" spans="1:3" x14ac:dyDescent="0.3">
      <c r="A139" s="6" t="s">
        <v>1177</v>
      </c>
      <c r="B139" s="6" t="s">
        <v>1175</v>
      </c>
      <c r="C139" s="6">
        <v>4</v>
      </c>
    </row>
    <row r="140" spans="1:3" x14ac:dyDescent="0.3">
      <c r="A140" s="6" t="s">
        <v>1178</v>
      </c>
      <c r="B140" s="6" t="s">
        <v>1179</v>
      </c>
      <c r="C140" s="6">
        <v>3</v>
      </c>
    </row>
    <row r="141" spans="1:3" x14ac:dyDescent="0.3">
      <c r="A141" s="6" t="s">
        <v>1180</v>
      </c>
      <c r="B141" s="6" t="s">
        <v>1181</v>
      </c>
      <c r="C141" s="6">
        <v>3</v>
      </c>
    </row>
    <row r="142" spans="1:3" x14ac:dyDescent="0.3">
      <c r="A142" s="6" t="s">
        <v>1182</v>
      </c>
      <c r="B142" s="6" t="s">
        <v>1181</v>
      </c>
      <c r="C142" s="6">
        <v>3</v>
      </c>
    </row>
    <row r="143" spans="1:3" x14ac:dyDescent="0.3">
      <c r="A143" s="9" t="s">
        <v>1295</v>
      </c>
      <c r="B143" s="9" t="s">
        <v>1296</v>
      </c>
      <c r="C143" s="6">
        <v>7</v>
      </c>
    </row>
    <row r="144" spans="1:3" x14ac:dyDescent="0.3">
      <c r="A144" s="6" t="s">
        <v>1183</v>
      </c>
      <c r="B144" s="6" t="s">
        <v>1184</v>
      </c>
      <c r="C144" s="6">
        <v>7</v>
      </c>
    </row>
    <row r="145" spans="1:3" x14ac:dyDescent="0.3">
      <c r="A145" s="6" t="s">
        <v>1185</v>
      </c>
      <c r="B145" s="6" t="s">
        <v>1184</v>
      </c>
      <c r="C145" s="6">
        <v>5</v>
      </c>
    </row>
    <row r="146" spans="1:3" x14ac:dyDescent="0.3">
      <c r="A146" s="6" t="s">
        <v>119</v>
      </c>
      <c r="B146" s="6" t="s">
        <v>120</v>
      </c>
      <c r="C146" s="6">
        <v>5</v>
      </c>
    </row>
    <row r="147" spans="1:3" x14ac:dyDescent="0.3">
      <c r="A147" s="6" t="s">
        <v>121</v>
      </c>
      <c r="B147" s="6" t="s">
        <v>122</v>
      </c>
      <c r="C147" s="6">
        <v>6</v>
      </c>
    </row>
    <row r="148" spans="1:3" x14ac:dyDescent="0.3">
      <c r="A148" s="6" t="s">
        <v>123</v>
      </c>
      <c r="B148" s="6" t="s">
        <v>124</v>
      </c>
      <c r="C148" s="6">
        <v>8</v>
      </c>
    </row>
    <row r="149" spans="1:3" x14ac:dyDescent="0.3">
      <c r="A149" s="6" t="s">
        <v>125</v>
      </c>
      <c r="B149" s="6" t="s">
        <v>124</v>
      </c>
      <c r="C149" s="6">
        <v>8</v>
      </c>
    </row>
    <row r="150" spans="1:3" x14ac:dyDescent="0.3">
      <c r="A150" s="6" t="s">
        <v>126</v>
      </c>
      <c r="B150" s="6" t="s">
        <v>127</v>
      </c>
      <c r="C150" s="6">
        <v>5</v>
      </c>
    </row>
    <row r="151" spans="1:3" x14ac:dyDescent="0.3">
      <c r="A151" s="6" t="s">
        <v>128</v>
      </c>
      <c r="B151" s="6" t="s">
        <v>127</v>
      </c>
      <c r="C151" s="6">
        <v>5</v>
      </c>
    </row>
    <row r="152" spans="1:3" x14ac:dyDescent="0.3">
      <c r="A152" s="6" t="s">
        <v>129</v>
      </c>
      <c r="B152" s="6" t="s">
        <v>130</v>
      </c>
      <c r="C152" s="6">
        <v>5</v>
      </c>
    </row>
    <row r="153" spans="1:3" x14ac:dyDescent="0.3">
      <c r="A153" s="6" t="s">
        <v>131</v>
      </c>
      <c r="B153" s="6" t="s">
        <v>130</v>
      </c>
      <c r="C153" s="6">
        <v>6</v>
      </c>
    </row>
    <row r="154" spans="1:3" x14ac:dyDescent="0.3">
      <c r="A154" s="6" t="s">
        <v>132</v>
      </c>
      <c r="B154" s="6" t="s">
        <v>133</v>
      </c>
      <c r="C154" s="6">
        <v>7</v>
      </c>
    </row>
    <row r="155" spans="1:3" x14ac:dyDescent="0.3">
      <c r="A155" s="6" t="s">
        <v>134</v>
      </c>
      <c r="B155" s="6" t="s">
        <v>133</v>
      </c>
      <c r="C155" s="6">
        <v>6</v>
      </c>
    </row>
    <row r="156" spans="1:3" x14ac:dyDescent="0.3">
      <c r="A156" s="6" t="s">
        <v>135</v>
      </c>
      <c r="B156" s="6" t="s">
        <v>136</v>
      </c>
      <c r="C156" s="6">
        <v>6</v>
      </c>
    </row>
    <row r="157" spans="1:3" x14ac:dyDescent="0.3">
      <c r="A157" s="6" t="s">
        <v>137</v>
      </c>
      <c r="B157" s="6" t="s">
        <v>136</v>
      </c>
      <c r="C157" s="6">
        <v>6</v>
      </c>
    </row>
    <row r="158" spans="1:3" x14ac:dyDescent="0.3">
      <c r="A158" s="6" t="s">
        <v>138</v>
      </c>
      <c r="B158" s="6" t="s">
        <v>139</v>
      </c>
      <c r="C158" s="6">
        <v>7</v>
      </c>
    </row>
    <row r="159" spans="1:3" x14ac:dyDescent="0.3">
      <c r="A159" s="6" t="s">
        <v>140</v>
      </c>
      <c r="B159" s="6" t="s">
        <v>139</v>
      </c>
      <c r="C159" s="6">
        <v>6</v>
      </c>
    </row>
    <row r="160" spans="1:3" x14ac:dyDescent="0.3">
      <c r="A160" s="6" t="s">
        <v>1187</v>
      </c>
      <c r="B160" s="6" t="s">
        <v>837</v>
      </c>
      <c r="C160" s="6">
        <v>3</v>
      </c>
    </row>
    <row r="161" spans="1:3" x14ac:dyDescent="0.3">
      <c r="A161" s="6" t="s">
        <v>836</v>
      </c>
      <c r="B161" s="6" t="s">
        <v>837</v>
      </c>
      <c r="C161" s="6">
        <v>3</v>
      </c>
    </row>
    <row r="162" spans="1:3" x14ac:dyDescent="0.3">
      <c r="A162" s="6" t="s">
        <v>141</v>
      </c>
      <c r="B162" s="6" t="s">
        <v>142</v>
      </c>
      <c r="C162" s="6">
        <v>3</v>
      </c>
    </row>
    <row r="163" spans="1:3" x14ac:dyDescent="0.3">
      <c r="A163" s="6" t="s">
        <v>1188</v>
      </c>
      <c r="B163" s="6" t="s">
        <v>886</v>
      </c>
      <c r="C163" s="6">
        <v>2</v>
      </c>
    </row>
    <row r="164" spans="1:3" x14ac:dyDescent="0.3">
      <c r="A164" s="6" t="s">
        <v>1189</v>
      </c>
      <c r="B164" s="6" t="s">
        <v>886</v>
      </c>
      <c r="C164" s="6">
        <v>2</v>
      </c>
    </row>
    <row r="165" spans="1:3" x14ac:dyDescent="0.3">
      <c r="A165" s="6" t="s">
        <v>885</v>
      </c>
      <c r="B165" s="6" t="s">
        <v>886</v>
      </c>
      <c r="C165" s="6">
        <v>2</v>
      </c>
    </row>
    <row r="166" spans="1:3" x14ac:dyDescent="0.3">
      <c r="A166" s="27" t="s">
        <v>432</v>
      </c>
      <c r="B166" s="27" t="s">
        <v>433</v>
      </c>
      <c r="C166" s="27">
        <v>4</v>
      </c>
    </row>
    <row r="167" spans="1:3" x14ac:dyDescent="0.3">
      <c r="A167" s="6" t="s">
        <v>434</v>
      </c>
      <c r="B167" s="6" t="s">
        <v>433</v>
      </c>
      <c r="C167" s="6">
        <v>4</v>
      </c>
    </row>
    <row r="168" spans="1:3" x14ac:dyDescent="0.3">
      <c r="A168" s="6" t="s">
        <v>1195</v>
      </c>
      <c r="B168" s="6" t="s">
        <v>1196</v>
      </c>
      <c r="C168" s="6">
        <v>3</v>
      </c>
    </row>
    <row r="169" spans="1:3" x14ac:dyDescent="0.3">
      <c r="A169" s="6" t="s">
        <v>1197</v>
      </c>
      <c r="B169" s="6" t="s">
        <v>1196</v>
      </c>
      <c r="C169" s="6">
        <v>1</v>
      </c>
    </row>
    <row r="170" spans="1:3" x14ac:dyDescent="0.3">
      <c r="A170" s="6" t="s">
        <v>435</v>
      </c>
      <c r="B170" s="6" t="s">
        <v>436</v>
      </c>
      <c r="C170" s="6">
        <v>1</v>
      </c>
    </row>
    <row r="171" spans="1:3" x14ac:dyDescent="0.3">
      <c r="A171" s="6" t="s">
        <v>1283</v>
      </c>
      <c r="B171" s="6" t="s">
        <v>851</v>
      </c>
      <c r="C171" s="6">
        <v>3</v>
      </c>
    </row>
    <row r="172" spans="1:3" x14ac:dyDescent="0.3">
      <c r="A172" s="6" t="s">
        <v>850</v>
      </c>
      <c r="B172" s="6" t="s">
        <v>851</v>
      </c>
      <c r="C172" s="6">
        <v>3</v>
      </c>
    </row>
    <row r="173" spans="1:3" x14ac:dyDescent="0.3">
      <c r="A173" s="9" t="s">
        <v>1252</v>
      </c>
      <c r="B173" s="9" t="s">
        <v>1253</v>
      </c>
      <c r="C173" s="6">
        <v>2</v>
      </c>
    </row>
    <row r="174" spans="1:3" x14ac:dyDescent="0.3">
      <c r="A174" s="6" t="s">
        <v>1198</v>
      </c>
      <c r="B174" s="6" t="s">
        <v>1199</v>
      </c>
      <c r="C174" s="6">
        <v>6</v>
      </c>
    </row>
    <row r="175" spans="1:3" x14ac:dyDescent="0.3">
      <c r="A175" s="6" t="s">
        <v>1200</v>
      </c>
      <c r="B175" s="6" t="s">
        <v>1199</v>
      </c>
      <c r="C175" s="6">
        <v>6</v>
      </c>
    </row>
    <row r="176" spans="1:3" x14ac:dyDescent="0.3">
      <c r="A176" s="6" t="s">
        <v>1201</v>
      </c>
      <c r="B176" s="6" t="s">
        <v>1202</v>
      </c>
      <c r="C176" s="6">
        <v>5</v>
      </c>
    </row>
    <row r="177" spans="1:3" x14ac:dyDescent="0.3">
      <c r="A177" s="6" t="s">
        <v>1203</v>
      </c>
      <c r="B177" s="6" t="s">
        <v>1202</v>
      </c>
      <c r="C177" s="6">
        <v>5</v>
      </c>
    </row>
    <row r="178" spans="1:3" x14ac:dyDescent="0.3">
      <c r="A178" s="6" t="s">
        <v>1284</v>
      </c>
      <c r="B178" s="6" t="s">
        <v>1285</v>
      </c>
      <c r="C178" s="6">
        <v>4</v>
      </c>
    </row>
    <row r="179" spans="1:3" x14ac:dyDescent="0.3">
      <c r="A179" s="6" t="s">
        <v>1286</v>
      </c>
      <c r="B179" s="6" t="s">
        <v>1285</v>
      </c>
      <c r="C179" s="6">
        <v>5</v>
      </c>
    </row>
    <row r="180" spans="1:3" x14ac:dyDescent="0.3">
      <c r="A180" s="6" t="s">
        <v>404</v>
      </c>
      <c r="B180" s="6" t="s">
        <v>405</v>
      </c>
      <c r="C180" s="6">
        <v>3</v>
      </c>
    </row>
    <row r="181" spans="1:3" x14ac:dyDescent="0.3">
      <c r="A181" s="6" t="s">
        <v>146</v>
      </c>
      <c r="B181" s="6" t="s">
        <v>147</v>
      </c>
      <c r="C181" s="6">
        <v>3</v>
      </c>
    </row>
    <row r="182" spans="1:3" x14ac:dyDescent="0.3">
      <c r="A182" s="6" t="s">
        <v>148</v>
      </c>
      <c r="B182" s="6" t="s">
        <v>149</v>
      </c>
      <c r="C182" s="6">
        <v>3</v>
      </c>
    </row>
    <row r="183" spans="1:3" x14ac:dyDescent="0.3">
      <c r="A183" s="6" t="s">
        <v>743</v>
      </c>
      <c r="B183" s="6" t="s">
        <v>151</v>
      </c>
      <c r="C183" s="6">
        <v>4</v>
      </c>
    </row>
    <row r="184" spans="1:3" x14ac:dyDescent="0.3">
      <c r="A184" s="6" t="s">
        <v>610</v>
      </c>
      <c r="B184" s="6" t="s">
        <v>151</v>
      </c>
      <c r="C184" s="6">
        <v>4</v>
      </c>
    </row>
    <row r="185" spans="1:3" x14ac:dyDescent="0.3">
      <c r="A185" s="6" t="s">
        <v>744</v>
      </c>
      <c r="B185" s="6" t="s">
        <v>745</v>
      </c>
      <c r="C185" s="6">
        <v>5</v>
      </c>
    </row>
    <row r="186" spans="1:3" x14ac:dyDescent="0.3">
      <c r="A186" s="6" t="s">
        <v>1204</v>
      </c>
      <c r="B186" s="6" t="s">
        <v>1205</v>
      </c>
      <c r="C186" s="6">
        <v>4</v>
      </c>
    </row>
    <row r="187" spans="1:3" x14ac:dyDescent="0.3">
      <c r="A187" s="6" t="s">
        <v>746</v>
      </c>
      <c r="B187" s="6" t="s">
        <v>747</v>
      </c>
      <c r="C187" s="6">
        <v>4</v>
      </c>
    </row>
    <row r="188" spans="1:3" x14ac:dyDescent="0.3">
      <c r="A188" s="6" t="s">
        <v>615</v>
      </c>
      <c r="B188" s="6" t="s">
        <v>616</v>
      </c>
      <c r="C188" s="6">
        <v>3</v>
      </c>
    </row>
    <row r="189" spans="1:3" x14ac:dyDescent="0.3">
      <c r="A189" s="6" t="s">
        <v>752</v>
      </c>
      <c r="B189" s="6" t="s">
        <v>753</v>
      </c>
      <c r="C189" s="6">
        <v>3</v>
      </c>
    </row>
    <row r="190" spans="1:3" x14ac:dyDescent="0.3">
      <c r="A190" s="6" t="s">
        <v>153</v>
      </c>
      <c r="B190" s="6" t="s">
        <v>154</v>
      </c>
      <c r="C190" s="6">
        <v>3</v>
      </c>
    </row>
    <row r="191" spans="1:3" x14ac:dyDescent="0.3">
      <c r="A191" s="6" t="s">
        <v>155</v>
      </c>
      <c r="B191" s="6" t="s">
        <v>154</v>
      </c>
      <c r="C191" s="6">
        <v>3</v>
      </c>
    </row>
    <row r="192" spans="1:3" x14ac:dyDescent="0.3">
      <c r="A192" s="9" t="s">
        <v>1297</v>
      </c>
      <c r="B192" s="9" t="s">
        <v>1298</v>
      </c>
      <c r="C192" s="6">
        <v>5</v>
      </c>
    </row>
    <row r="193" spans="1:4" x14ac:dyDescent="0.3">
      <c r="A193" s="6" t="s">
        <v>774</v>
      </c>
      <c r="B193" s="6" t="s">
        <v>773</v>
      </c>
      <c r="C193" s="6">
        <v>5</v>
      </c>
    </row>
    <row r="194" spans="1:4" x14ac:dyDescent="0.3">
      <c r="A194" s="6" t="s">
        <v>772</v>
      </c>
      <c r="B194" s="6" t="s">
        <v>773</v>
      </c>
      <c r="C194" s="6">
        <v>5</v>
      </c>
    </row>
    <row r="195" spans="1:4" x14ac:dyDescent="0.3">
      <c r="A195" s="6" t="s">
        <v>780</v>
      </c>
      <c r="B195" s="6" t="s">
        <v>779</v>
      </c>
      <c r="C195" s="6">
        <v>4</v>
      </c>
    </row>
    <row r="196" spans="1:4" x14ac:dyDescent="0.3">
      <c r="A196" s="6" t="s">
        <v>778</v>
      </c>
      <c r="B196" s="6" t="s">
        <v>779</v>
      </c>
      <c r="C196" s="6">
        <v>4</v>
      </c>
    </row>
    <row r="197" spans="1:4" x14ac:dyDescent="0.3">
      <c r="A197" s="6" t="s">
        <v>250</v>
      </c>
      <c r="B197" s="6" t="s">
        <v>251</v>
      </c>
      <c r="C197" s="6">
        <v>3</v>
      </c>
    </row>
    <row r="198" spans="1:4" x14ac:dyDescent="0.3">
      <c r="A198" s="6" t="s">
        <v>252</v>
      </c>
      <c r="B198" s="6" t="s">
        <v>251</v>
      </c>
      <c r="C198" s="6">
        <v>3</v>
      </c>
    </row>
    <row r="199" spans="1:4" x14ac:dyDescent="0.3">
      <c r="A199" s="6" t="s">
        <v>803</v>
      </c>
      <c r="B199" s="6" t="s">
        <v>802</v>
      </c>
      <c r="C199" s="6">
        <v>4</v>
      </c>
    </row>
    <row r="200" spans="1:4" x14ac:dyDescent="0.3">
      <c r="A200" s="6" t="s">
        <v>801</v>
      </c>
      <c r="B200" s="6" t="s">
        <v>802</v>
      </c>
      <c r="C200" s="6">
        <v>4</v>
      </c>
    </row>
    <row r="201" spans="1:4" x14ac:dyDescent="0.3">
      <c r="A201" s="6" t="s">
        <v>663</v>
      </c>
      <c r="B201" s="6" t="s">
        <v>664</v>
      </c>
      <c r="C201" s="6">
        <v>5</v>
      </c>
      <c r="D201" s="2"/>
    </row>
    <row r="202" spans="1:4" x14ac:dyDescent="0.3">
      <c r="A202" s="6" t="s">
        <v>764</v>
      </c>
      <c r="B202" s="6" t="s">
        <v>765</v>
      </c>
      <c r="C202" s="6">
        <v>4</v>
      </c>
      <c r="D202" s="2"/>
    </row>
    <row r="203" spans="1:4" x14ac:dyDescent="0.3">
      <c r="A203" s="6" t="s">
        <v>809</v>
      </c>
      <c r="B203" s="6" t="s">
        <v>810</v>
      </c>
      <c r="C203" s="6">
        <v>5</v>
      </c>
      <c r="D203" s="2"/>
    </row>
    <row r="204" spans="1:4" x14ac:dyDescent="0.3">
      <c r="A204" s="6" t="s">
        <v>723</v>
      </c>
      <c r="B204" s="6" t="s">
        <v>724</v>
      </c>
      <c r="C204" s="6">
        <v>5</v>
      </c>
      <c r="D204" s="2"/>
    </row>
    <row r="205" spans="1:4" x14ac:dyDescent="0.3">
      <c r="A205" s="6" t="s">
        <v>741</v>
      </c>
      <c r="B205" s="6" t="s">
        <v>742</v>
      </c>
      <c r="C205" s="6">
        <v>5</v>
      </c>
      <c r="D205" s="2"/>
    </row>
    <row r="206" spans="1:4" x14ac:dyDescent="0.3">
      <c r="A206" s="6" t="s">
        <v>702</v>
      </c>
      <c r="B206" s="6" t="s">
        <v>703</v>
      </c>
      <c r="C206" s="6">
        <v>5</v>
      </c>
      <c r="D206" s="2"/>
    </row>
    <row r="207" spans="1:4" x14ac:dyDescent="0.3">
      <c r="A207" s="6" t="s">
        <v>792</v>
      </c>
      <c r="B207" s="6" t="s">
        <v>793</v>
      </c>
      <c r="C207" s="6">
        <v>3</v>
      </c>
      <c r="D207" s="2"/>
    </row>
    <row r="208" spans="1:4" x14ac:dyDescent="0.3">
      <c r="A208" s="11" t="s">
        <v>328</v>
      </c>
      <c r="B208" s="11" t="s">
        <v>327</v>
      </c>
      <c r="C208" s="6">
        <v>6</v>
      </c>
      <c r="D208" s="2"/>
    </row>
    <row r="209" spans="1:4" x14ac:dyDescent="0.3">
      <c r="A209" s="11" t="s">
        <v>645</v>
      </c>
      <c r="B209" s="11" t="s">
        <v>646</v>
      </c>
      <c r="C209" s="6">
        <v>3</v>
      </c>
      <c r="D209" s="2"/>
    </row>
    <row r="210" spans="1:4" x14ac:dyDescent="0.3">
      <c r="A210" s="6" t="s">
        <v>322</v>
      </c>
      <c r="B210" s="6" t="s">
        <v>321</v>
      </c>
      <c r="C210" s="6">
        <v>5</v>
      </c>
      <c r="D210" s="2"/>
    </row>
    <row r="211" spans="1:4" x14ac:dyDescent="0.3">
      <c r="A211" s="6" t="s">
        <v>429</v>
      </c>
      <c r="B211" s="6" t="s">
        <v>428</v>
      </c>
      <c r="C211" s="6">
        <v>3</v>
      </c>
      <c r="D211" s="2"/>
    </row>
    <row r="212" spans="1:4" x14ac:dyDescent="0.3">
      <c r="A212" s="6" t="s">
        <v>712</v>
      </c>
      <c r="B212" s="6" t="s">
        <v>713</v>
      </c>
      <c r="C212" s="6">
        <v>5</v>
      </c>
      <c r="D212" s="2"/>
    </row>
    <row r="213" spans="1:4" x14ac:dyDescent="0.3">
      <c r="A213" s="24" t="s">
        <v>790</v>
      </c>
      <c r="B213" s="24" t="s">
        <v>791</v>
      </c>
      <c r="C213" s="25">
        <v>5</v>
      </c>
    </row>
    <row r="214" spans="1:4" x14ac:dyDescent="0.3">
      <c r="A214" s="24" t="s">
        <v>1230</v>
      </c>
      <c r="B214" s="24" t="s">
        <v>1211</v>
      </c>
      <c r="C214" s="25">
        <v>3</v>
      </c>
    </row>
    <row r="215" spans="1:4" x14ac:dyDescent="0.3">
      <c r="A215" s="24" t="s">
        <v>1237</v>
      </c>
      <c r="B215" s="24" t="s">
        <v>1238</v>
      </c>
      <c r="C215" s="25">
        <v>5</v>
      </c>
    </row>
    <row r="216" spans="1:4" x14ac:dyDescent="0.3">
      <c r="A216" s="26" t="s">
        <v>1299</v>
      </c>
      <c r="B216" s="26" t="s">
        <v>1300</v>
      </c>
      <c r="C216" s="26">
        <v>5</v>
      </c>
    </row>
    <row r="217" spans="1:4" x14ac:dyDescent="0.3">
      <c r="A217" s="26" t="s">
        <v>1301</v>
      </c>
      <c r="B217" s="26" t="s">
        <v>1302</v>
      </c>
      <c r="C217" s="26">
        <v>5</v>
      </c>
    </row>
    <row r="218" spans="1:4" x14ac:dyDescent="0.3">
      <c r="A218" s="24" t="s">
        <v>710</v>
      </c>
      <c r="B218" s="24" t="s">
        <v>711</v>
      </c>
      <c r="C218" s="25">
        <v>5</v>
      </c>
    </row>
    <row r="219" spans="1:4" x14ac:dyDescent="0.3">
      <c r="A219" s="26" t="s">
        <v>1303</v>
      </c>
      <c r="B219" s="26" t="s">
        <v>1304</v>
      </c>
      <c r="C219" s="26">
        <v>5</v>
      </c>
    </row>
    <row r="220" spans="1:4" x14ac:dyDescent="0.3">
      <c r="A220" s="24" t="s">
        <v>1231</v>
      </c>
      <c r="B220" s="24" t="s">
        <v>1232</v>
      </c>
      <c r="C220" s="25">
        <v>4</v>
      </c>
    </row>
    <row r="221" spans="1:4" x14ac:dyDescent="0.3">
      <c r="A221" s="24" t="s">
        <v>1233</v>
      </c>
      <c r="B221" s="24" t="s">
        <v>1234</v>
      </c>
      <c r="C221" s="25">
        <v>4</v>
      </c>
    </row>
    <row r="222" spans="1:4" x14ac:dyDescent="0.3">
      <c r="A222" s="24" t="s">
        <v>1235</v>
      </c>
      <c r="B222" s="24" t="s">
        <v>1236</v>
      </c>
      <c r="C222" s="25">
        <v>4</v>
      </c>
    </row>
    <row r="223" spans="1:4" x14ac:dyDescent="0.3">
      <c r="A223" s="24" t="s">
        <v>1228</v>
      </c>
      <c r="B223" s="24" t="s">
        <v>1229</v>
      </c>
      <c r="C223" s="25">
        <v>3</v>
      </c>
    </row>
    <row r="224" spans="1:4" x14ac:dyDescent="0.3">
      <c r="A224" s="26" t="s">
        <v>1305</v>
      </c>
      <c r="B224" s="26" t="s">
        <v>1306</v>
      </c>
      <c r="C224" s="26">
        <v>5</v>
      </c>
    </row>
  </sheetData>
  <autoFilter ref="A5:C5" xr:uid="{00000000-0009-0000-0000-000026000000}"/>
  <pageMargins left="0.75" right="0.75" top="1" bottom="1" header="0.5" footer="0.5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F0"/>
  </sheetPr>
  <dimension ref="A1:E247"/>
  <sheetViews>
    <sheetView topLeftCell="A15" workbookViewId="0">
      <selection activeCell="G205" sqref="G205"/>
    </sheetView>
  </sheetViews>
  <sheetFormatPr defaultColWidth="9.109375" defaultRowHeight="14.4" x14ac:dyDescent="0.3"/>
  <cols>
    <col min="1" max="1" width="29.88671875" style="6" customWidth="1"/>
    <col min="2" max="2" width="56" style="6" bestFit="1" customWidth="1"/>
    <col min="3" max="4" width="9.109375" style="6"/>
    <col min="5" max="16384" width="9.109375" style="1"/>
  </cols>
  <sheetData>
    <row r="1" spans="1:5" x14ac:dyDescent="0.3">
      <c r="A1" s="6" t="s">
        <v>0</v>
      </c>
      <c r="B1" s="6" t="s">
        <v>1307</v>
      </c>
    </row>
    <row r="2" spans="1:5" x14ac:dyDescent="0.3">
      <c r="A2" s="6" t="s">
        <v>2</v>
      </c>
      <c r="B2" s="6" t="s">
        <v>1307</v>
      </c>
      <c r="C2" s="6" t="s">
        <v>1308</v>
      </c>
    </row>
    <row r="3" spans="1:5" x14ac:dyDescent="0.3">
      <c r="A3" s="6" t="s">
        <v>3</v>
      </c>
      <c r="E3" s="1" t="s">
        <v>1309</v>
      </c>
    </row>
    <row r="4" spans="1:5" x14ac:dyDescent="0.3">
      <c r="A4" s="6" t="s">
        <v>5</v>
      </c>
    </row>
    <row r="6" spans="1:5" x14ac:dyDescent="0.3">
      <c r="A6" s="6" t="s">
        <v>1117</v>
      </c>
      <c r="B6" s="6" t="s">
        <v>1118</v>
      </c>
      <c r="C6" s="6">
        <v>2</v>
      </c>
    </row>
    <row r="7" spans="1:5" x14ac:dyDescent="0.3">
      <c r="A7" s="6" t="s">
        <v>9</v>
      </c>
      <c r="B7" s="6" t="s">
        <v>8</v>
      </c>
      <c r="C7" s="6">
        <v>5</v>
      </c>
    </row>
    <row r="8" spans="1:5" x14ac:dyDescent="0.3">
      <c r="A8" s="6" t="s">
        <v>7</v>
      </c>
      <c r="B8" s="6" t="s">
        <v>8</v>
      </c>
      <c r="C8" s="6">
        <v>3</v>
      </c>
    </row>
    <row r="9" spans="1:5" x14ac:dyDescent="0.3">
      <c r="A9" s="6" t="s">
        <v>12</v>
      </c>
      <c r="B9" s="6" t="s">
        <v>11</v>
      </c>
      <c r="C9" s="6">
        <v>4</v>
      </c>
    </row>
    <row r="10" spans="1:5" x14ac:dyDescent="0.3">
      <c r="A10" s="6" t="s">
        <v>10</v>
      </c>
      <c r="B10" s="6" t="s">
        <v>11</v>
      </c>
      <c r="C10" s="6">
        <v>5</v>
      </c>
    </row>
    <row r="11" spans="1:5" x14ac:dyDescent="0.3">
      <c r="A11" s="6" t="s">
        <v>15</v>
      </c>
      <c r="B11" s="6" t="s">
        <v>14</v>
      </c>
      <c r="C11" s="6">
        <v>5</v>
      </c>
    </row>
    <row r="12" spans="1:5" x14ac:dyDescent="0.3">
      <c r="A12" s="6" t="s">
        <v>13</v>
      </c>
      <c r="B12" s="6" t="s">
        <v>14</v>
      </c>
      <c r="C12" s="6">
        <v>5</v>
      </c>
    </row>
    <row r="13" spans="1:5" x14ac:dyDescent="0.3">
      <c r="A13" s="6" t="s">
        <v>1119</v>
      </c>
      <c r="B13" s="6" t="s">
        <v>14</v>
      </c>
      <c r="C13" s="6">
        <v>5</v>
      </c>
    </row>
    <row r="14" spans="1:5" x14ac:dyDescent="0.3">
      <c r="A14" s="6" t="s">
        <v>18</v>
      </c>
      <c r="B14" s="6" t="s">
        <v>17</v>
      </c>
      <c r="C14" s="6">
        <v>4</v>
      </c>
    </row>
    <row r="15" spans="1:5" x14ac:dyDescent="0.3">
      <c r="A15" s="6" t="s">
        <v>16</v>
      </c>
      <c r="B15" s="6" t="s">
        <v>17</v>
      </c>
      <c r="C15" s="6">
        <v>4</v>
      </c>
    </row>
    <row r="16" spans="1:5" x14ac:dyDescent="0.3">
      <c r="A16" s="6" t="s">
        <v>198</v>
      </c>
      <c r="B16" s="6" t="s">
        <v>199</v>
      </c>
      <c r="C16" s="6">
        <v>3</v>
      </c>
    </row>
    <row r="17" spans="1:3" x14ac:dyDescent="0.3">
      <c r="A17" s="6" t="s">
        <v>421</v>
      </c>
      <c r="B17" s="6" t="s">
        <v>422</v>
      </c>
      <c r="C17" s="6">
        <v>3</v>
      </c>
    </row>
    <row r="18" spans="1:3" x14ac:dyDescent="0.3">
      <c r="A18" s="6" t="s">
        <v>21</v>
      </c>
      <c r="B18" s="6" t="s">
        <v>20</v>
      </c>
      <c r="C18" s="6">
        <v>4</v>
      </c>
    </row>
    <row r="19" spans="1:3" x14ac:dyDescent="0.3">
      <c r="A19" s="6" t="s">
        <v>19</v>
      </c>
      <c r="B19" s="6" t="s">
        <v>20</v>
      </c>
      <c r="C19" s="6">
        <v>4</v>
      </c>
    </row>
    <row r="20" spans="1:3" x14ac:dyDescent="0.3">
      <c r="A20" s="6" t="s">
        <v>1121</v>
      </c>
      <c r="B20" s="6" t="s">
        <v>20</v>
      </c>
      <c r="C20" s="6">
        <v>4</v>
      </c>
    </row>
    <row r="21" spans="1:3" x14ac:dyDescent="0.3">
      <c r="A21" s="6" t="s">
        <v>1310</v>
      </c>
      <c r="B21" s="6" t="s">
        <v>1311</v>
      </c>
      <c r="C21" s="6">
        <v>3</v>
      </c>
    </row>
    <row r="22" spans="1:3" x14ac:dyDescent="0.3">
      <c r="A22" s="6" t="s">
        <v>1122</v>
      </c>
      <c r="B22" s="6" t="s">
        <v>1123</v>
      </c>
      <c r="C22" s="6">
        <v>3</v>
      </c>
    </row>
    <row r="23" spans="1:3" x14ac:dyDescent="0.3">
      <c r="A23" s="6" t="s">
        <v>645</v>
      </c>
      <c r="B23" s="6" t="s">
        <v>646</v>
      </c>
      <c r="C23" s="6">
        <v>3</v>
      </c>
    </row>
    <row r="24" spans="1:3" x14ac:dyDescent="0.3">
      <c r="A24" s="6" t="s">
        <v>1124</v>
      </c>
      <c r="B24" s="6" t="s">
        <v>648</v>
      </c>
      <c r="C24" s="6">
        <v>4</v>
      </c>
    </row>
    <row r="25" spans="1:3" x14ac:dyDescent="0.3">
      <c r="A25" s="6" t="s">
        <v>22</v>
      </c>
      <c r="B25" s="6" t="s">
        <v>23</v>
      </c>
      <c r="C25" s="6">
        <v>4</v>
      </c>
    </row>
    <row r="26" spans="1:3" x14ac:dyDescent="0.3">
      <c r="A26" s="6" t="s">
        <v>24</v>
      </c>
      <c r="B26" s="6" t="s">
        <v>25</v>
      </c>
      <c r="C26" s="6">
        <v>4</v>
      </c>
    </row>
    <row r="27" spans="1:3" x14ac:dyDescent="0.3">
      <c r="A27" s="6" t="s">
        <v>28</v>
      </c>
      <c r="B27" s="6" t="s">
        <v>27</v>
      </c>
      <c r="C27" s="6">
        <v>5</v>
      </c>
    </row>
    <row r="28" spans="1:3" x14ac:dyDescent="0.3">
      <c r="A28" s="6" t="s">
        <v>26</v>
      </c>
      <c r="B28" s="6" t="s">
        <v>27</v>
      </c>
      <c r="C28" s="6">
        <v>5</v>
      </c>
    </row>
    <row r="29" spans="1:3" x14ac:dyDescent="0.3">
      <c r="A29" s="6" t="s">
        <v>31</v>
      </c>
      <c r="B29" s="6" t="s">
        <v>30</v>
      </c>
      <c r="C29" s="6">
        <v>3</v>
      </c>
    </row>
    <row r="30" spans="1:3" x14ac:dyDescent="0.3">
      <c r="A30" s="6" t="s">
        <v>29</v>
      </c>
      <c r="B30" s="6" t="s">
        <v>30</v>
      </c>
      <c r="C30" s="6">
        <v>3</v>
      </c>
    </row>
    <row r="31" spans="1:3" x14ac:dyDescent="0.3">
      <c r="A31" s="6" t="s">
        <v>581</v>
      </c>
      <c r="B31" s="6" t="s">
        <v>584</v>
      </c>
      <c r="C31" s="6">
        <v>3</v>
      </c>
    </row>
    <row r="32" spans="1:3" x14ac:dyDescent="0.3">
      <c r="A32" s="6" t="s">
        <v>583</v>
      </c>
      <c r="B32" s="6" t="s">
        <v>584</v>
      </c>
      <c r="C32" s="6">
        <v>5</v>
      </c>
    </row>
    <row r="33" spans="1:3" x14ac:dyDescent="0.3">
      <c r="A33" s="6" t="s">
        <v>899</v>
      </c>
      <c r="B33" s="6" t="s">
        <v>900</v>
      </c>
      <c r="C33" s="6">
        <v>4</v>
      </c>
    </row>
    <row r="34" spans="1:3" x14ac:dyDescent="0.3">
      <c r="A34" s="6" t="s">
        <v>1125</v>
      </c>
      <c r="B34" s="6" t="s">
        <v>385</v>
      </c>
      <c r="C34" s="6">
        <v>5</v>
      </c>
    </row>
    <row r="35" spans="1:3" x14ac:dyDescent="0.3">
      <c r="A35" s="6" t="s">
        <v>824</v>
      </c>
      <c r="B35" s="6" t="s">
        <v>825</v>
      </c>
      <c r="C35" s="6">
        <v>5</v>
      </c>
    </row>
    <row r="36" spans="1:3" x14ac:dyDescent="0.3">
      <c r="A36" s="6" t="s">
        <v>1210</v>
      </c>
      <c r="B36" s="6" t="s">
        <v>1211</v>
      </c>
      <c r="C36" s="6">
        <v>3</v>
      </c>
    </row>
    <row r="37" spans="1:3" x14ac:dyDescent="0.3">
      <c r="A37" s="6" t="s">
        <v>1126</v>
      </c>
      <c r="B37" s="6" t="s">
        <v>1127</v>
      </c>
      <c r="C37" s="6">
        <v>7</v>
      </c>
    </row>
    <row r="38" spans="1:3" x14ac:dyDescent="0.3">
      <c r="A38" s="6" t="s">
        <v>1129</v>
      </c>
      <c r="B38" s="6" t="s">
        <v>1130</v>
      </c>
      <c r="C38" s="6">
        <v>4</v>
      </c>
    </row>
    <row r="39" spans="1:3" x14ac:dyDescent="0.3">
      <c r="A39" s="6" t="s">
        <v>429</v>
      </c>
      <c r="B39" s="6" t="s">
        <v>428</v>
      </c>
      <c r="C39" s="6">
        <v>3</v>
      </c>
    </row>
    <row r="40" spans="1:3" x14ac:dyDescent="0.3">
      <c r="A40" s="6" t="s">
        <v>427</v>
      </c>
      <c r="B40" s="6" t="s">
        <v>428</v>
      </c>
      <c r="C40" s="6">
        <v>5</v>
      </c>
    </row>
    <row r="41" spans="1:3" x14ac:dyDescent="0.3">
      <c r="A41" s="6" t="s">
        <v>1134</v>
      </c>
      <c r="B41" s="6" t="s">
        <v>1135</v>
      </c>
      <c r="C41" s="6">
        <v>3</v>
      </c>
    </row>
    <row r="42" spans="1:3" x14ac:dyDescent="0.3">
      <c r="A42" s="6" t="s">
        <v>663</v>
      </c>
      <c r="B42" s="6" t="s">
        <v>664</v>
      </c>
      <c r="C42" s="6">
        <v>5</v>
      </c>
    </row>
    <row r="43" spans="1:3" x14ac:dyDescent="0.3">
      <c r="A43" s="6" t="s">
        <v>34</v>
      </c>
      <c r="B43" s="6" t="s">
        <v>33</v>
      </c>
      <c r="C43" s="6">
        <v>6</v>
      </c>
    </row>
    <row r="44" spans="1:3" x14ac:dyDescent="0.3">
      <c r="A44" s="6" t="s">
        <v>32</v>
      </c>
      <c r="B44" s="6" t="s">
        <v>33</v>
      </c>
      <c r="C44" s="6">
        <v>7</v>
      </c>
    </row>
    <row r="45" spans="1:3" x14ac:dyDescent="0.3">
      <c r="A45" s="6" t="s">
        <v>37</v>
      </c>
      <c r="B45" s="6" t="s">
        <v>36</v>
      </c>
      <c r="C45" s="6">
        <v>5</v>
      </c>
    </row>
    <row r="46" spans="1:3" x14ac:dyDescent="0.3">
      <c r="A46" s="6" t="s">
        <v>35</v>
      </c>
      <c r="B46" s="6" t="s">
        <v>36</v>
      </c>
      <c r="C46" s="6">
        <v>6</v>
      </c>
    </row>
    <row r="47" spans="1:3" x14ac:dyDescent="0.3">
      <c r="A47" s="6" t="s">
        <v>38</v>
      </c>
      <c r="B47" s="6" t="s">
        <v>39</v>
      </c>
      <c r="C47" s="6">
        <v>7</v>
      </c>
    </row>
    <row r="48" spans="1:3" x14ac:dyDescent="0.3">
      <c r="A48" s="6" t="s">
        <v>40</v>
      </c>
      <c r="B48" s="6" t="s">
        <v>39</v>
      </c>
      <c r="C48" s="6">
        <v>6</v>
      </c>
    </row>
    <row r="49" spans="1:3" x14ac:dyDescent="0.3">
      <c r="A49" s="6" t="s">
        <v>41</v>
      </c>
      <c r="B49" s="6" t="s">
        <v>42</v>
      </c>
      <c r="C49" s="6">
        <v>5</v>
      </c>
    </row>
    <row r="50" spans="1:3" x14ac:dyDescent="0.3">
      <c r="A50" s="6" t="s">
        <v>43</v>
      </c>
      <c r="B50" s="6" t="s">
        <v>42</v>
      </c>
      <c r="C50" s="6">
        <v>5</v>
      </c>
    </row>
    <row r="51" spans="1:3" x14ac:dyDescent="0.3">
      <c r="A51" s="6" t="s">
        <v>1280</v>
      </c>
      <c r="B51" s="6" t="s">
        <v>1279</v>
      </c>
      <c r="C51" s="6">
        <v>3</v>
      </c>
    </row>
    <row r="52" spans="1:3" x14ac:dyDescent="0.3">
      <c r="A52" s="6" t="s">
        <v>44</v>
      </c>
      <c r="B52" s="6" t="s">
        <v>45</v>
      </c>
      <c r="C52" s="6">
        <v>5</v>
      </c>
    </row>
    <row r="53" spans="1:3" x14ac:dyDescent="0.3">
      <c r="A53" s="6" t="s">
        <v>46</v>
      </c>
      <c r="B53" s="6" t="s">
        <v>45</v>
      </c>
      <c r="C53" s="6">
        <v>6</v>
      </c>
    </row>
    <row r="54" spans="1:3" x14ac:dyDescent="0.3">
      <c r="A54" s="6" t="s">
        <v>156</v>
      </c>
      <c r="B54" s="6" t="s">
        <v>376</v>
      </c>
      <c r="C54" s="6">
        <v>6</v>
      </c>
    </row>
    <row r="55" spans="1:3" x14ac:dyDescent="0.3">
      <c r="A55" s="6" t="s">
        <v>47</v>
      </c>
      <c r="B55" s="6" t="s">
        <v>48</v>
      </c>
      <c r="C55" s="6">
        <v>7</v>
      </c>
    </row>
    <row r="56" spans="1:3" x14ac:dyDescent="0.3">
      <c r="A56" s="6" t="s">
        <v>49</v>
      </c>
      <c r="B56" s="6" t="s">
        <v>48</v>
      </c>
      <c r="C56" s="6">
        <v>6</v>
      </c>
    </row>
    <row r="57" spans="1:3" x14ac:dyDescent="0.3">
      <c r="A57" s="6" t="s">
        <v>158</v>
      </c>
      <c r="B57" s="6" t="s">
        <v>1312</v>
      </c>
      <c r="C57" s="6">
        <v>6</v>
      </c>
    </row>
    <row r="58" spans="1:3" x14ac:dyDescent="0.3">
      <c r="A58" s="6" t="s">
        <v>50</v>
      </c>
      <c r="B58" s="6" t="s">
        <v>51</v>
      </c>
      <c r="C58" s="6">
        <v>6</v>
      </c>
    </row>
    <row r="59" spans="1:3" x14ac:dyDescent="0.3">
      <c r="A59" s="6" t="s">
        <v>1136</v>
      </c>
      <c r="B59" s="6" t="s">
        <v>51</v>
      </c>
      <c r="C59" s="6">
        <v>6</v>
      </c>
    </row>
    <row r="60" spans="1:3" x14ac:dyDescent="0.3">
      <c r="A60" s="6" t="s">
        <v>52</v>
      </c>
      <c r="B60" s="6" t="s">
        <v>51</v>
      </c>
      <c r="C60" s="6">
        <v>6</v>
      </c>
    </row>
    <row r="61" spans="1:3" x14ac:dyDescent="0.3">
      <c r="A61" s="6" t="s">
        <v>53</v>
      </c>
      <c r="B61" s="6" t="s">
        <v>54</v>
      </c>
      <c r="C61" s="6">
        <v>7</v>
      </c>
    </row>
    <row r="62" spans="1:3" x14ac:dyDescent="0.3">
      <c r="A62" s="6" t="s">
        <v>55</v>
      </c>
      <c r="B62" s="6" t="s">
        <v>54</v>
      </c>
      <c r="C62" s="6">
        <v>6</v>
      </c>
    </row>
    <row r="63" spans="1:3" x14ac:dyDescent="0.3">
      <c r="A63" s="6" t="s">
        <v>1137</v>
      </c>
      <c r="B63" s="6" t="s">
        <v>1138</v>
      </c>
      <c r="C63" s="6">
        <v>6</v>
      </c>
    </row>
    <row r="64" spans="1:3" x14ac:dyDescent="0.3">
      <c r="A64" s="6" t="s">
        <v>1140</v>
      </c>
      <c r="B64" s="6" t="s">
        <v>1141</v>
      </c>
      <c r="C64" s="6">
        <v>4</v>
      </c>
    </row>
    <row r="65" spans="1:3" x14ac:dyDescent="0.3">
      <c r="A65" s="6" t="s">
        <v>1144</v>
      </c>
      <c r="B65" s="6" t="s">
        <v>1143</v>
      </c>
      <c r="C65" s="6">
        <v>4</v>
      </c>
    </row>
    <row r="66" spans="1:3" x14ac:dyDescent="0.3">
      <c r="A66" s="6" t="s">
        <v>1142</v>
      </c>
      <c r="B66" s="6" t="s">
        <v>1143</v>
      </c>
      <c r="C66" s="6">
        <v>4</v>
      </c>
    </row>
    <row r="67" spans="1:3" x14ac:dyDescent="0.3">
      <c r="A67" s="6" t="s">
        <v>56</v>
      </c>
      <c r="B67" s="6" t="s">
        <v>57</v>
      </c>
      <c r="C67" s="6">
        <v>2</v>
      </c>
    </row>
    <row r="68" spans="1:3" x14ac:dyDescent="0.3">
      <c r="A68" s="6" t="s">
        <v>347</v>
      </c>
      <c r="B68" s="6" t="s">
        <v>57</v>
      </c>
      <c r="C68" s="6">
        <v>2</v>
      </c>
    </row>
    <row r="69" spans="1:3" x14ac:dyDescent="0.3">
      <c r="A69" s="6" t="s">
        <v>348</v>
      </c>
      <c r="B69" s="6" t="s">
        <v>57</v>
      </c>
      <c r="C69" s="6">
        <v>2</v>
      </c>
    </row>
    <row r="70" spans="1:3" x14ac:dyDescent="0.3">
      <c r="A70" s="6" t="s">
        <v>58</v>
      </c>
      <c r="B70" s="6" t="s">
        <v>59</v>
      </c>
      <c r="C70" s="6">
        <v>3</v>
      </c>
    </row>
    <row r="71" spans="1:3" x14ac:dyDescent="0.3">
      <c r="A71" s="6" t="s">
        <v>62</v>
      </c>
      <c r="B71" s="6" t="s">
        <v>61</v>
      </c>
      <c r="C71" s="6">
        <v>6</v>
      </c>
    </row>
    <row r="72" spans="1:3" x14ac:dyDescent="0.3">
      <c r="A72" s="6" t="s">
        <v>60</v>
      </c>
      <c r="B72" s="6" t="s">
        <v>61</v>
      </c>
      <c r="C72" s="6">
        <v>5</v>
      </c>
    </row>
    <row r="73" spans="1:3" x14ac:dyDescent="0.3">
      <c r="A73" s="6" t="s">
        <v>65</v>
      </c>
      <c r="B73" s="6" t="s">
        <v>64</v>
      </c>
      <c r="C73" s="6">
        <v>6</v>
      </c>
    </row>
    <row r="74" spans="1:3" x14ac:dyDescent="0.3">
      <c r="A74" s="6" t="s">
        <v>63</v>
      </c>
      <c r="B74" s="6" t="s">
        <v>64</v>
      </c>
      <c r="C74" s="6">
        <v>7</v>
      </c>
    </row>
    <row r="75" spans="1:3" x14ac:dyDescent="0.3">
      <c r="A75" s="6" t="s">
        <v>68</v>
      </c>
      <c r="B75" s="6" t="s">
        <v>67</v>
      </c>
      <c r="C75" s="6">
        <v>6</v>
      </c>
    </row>
    <row r="76" spans="1:3" x14ac:dyDescent="0.3">
      <c r="A76" s="6" t="s">
        <v>66</v>
      </c>
      <c r="B76" s="6" t="s">
        <v>67</v>
      </c>
      <c r="C76" s="6">
        <v>6</v>
      </c>
    </row>
    <row r="77" spans="1:3" x14ac:dyDescent="0.3">
      <c r="A77" s="6" t="s">
        <v>1146</v>
      </c>
      <c r="B77" s="6" t="s">
        <v>67</v>
      </c>
      <c r="C77" s="6">
        <v>6</v>
      </c>
    </row>
    <row r="78" spans="1:3" x14ac:dyDescent="0.3">
      <c r="A78" s="6" t="s">
        <v>71</v>
      </c>
      <c r="B78" s="6" t="s">
        <v>70</v>
      </c>
      <c r="C78" s="6">
        <v>6</v>
      </c>
    </row>
    <row r="79" spans="1:3" x14ac:dyDescent="0.3">
      <c r="A79" s="6" t="s">
        <v>69</v>
      </c>
      <c r="B79" s="6" t="s">
        <v>70</v>
      </c>
      <c r="C79" s="6">
        <v>6</v>
      </c>
    </row>
    <row r="80" spans="1:3" x14ac:dyDescent="0.3">
      <c r="A80" s="6" t="s">
        <v>1148</v>
      </c>
      <c r="B80" s="6" t="s">
        <v>1149</v>
      </c>
      <c r="C80" s="6">
        <v>2</v>
      </c>
    </row>
    <row r="81" spans="1:3" x14ac:dyDescent="0.3">
      <c r="A81" s="6" t="s">
        <v>1151</v>
      </c>
      <c r="B81" s="6" t="s">
        <v>596</v>
      </c>
      <c r="C81" s="6">
        <v>4</v>
      </c>
    </row>
    <row r="82" spans="1:3" x14ac:dyDescent="0.3">
      <c r="A82" s="6" t="s">
        <v>1313</v>
      </c>
      <c r="B82" s="6" t="s">
        <v>1314</v>
      </c>
    </row>
    <row r="83" spans="1:3" x14ac:dyDescent="0.3">
      <c r="A83" s="6" t="s">
        <v>1152</v>
      </c>
      <c r="B83" s="6" t="s">
        <v>1153</v>
      </c>
      <c r="C83" s="6">
        <v>4</v>
      </c>
    </row>
    <row r="84" spans="1:3" x14ac:dyDescent="0.3">
      <c r="A84" s="6" t="s">
        <v>1155</v>
      </c>
      <c r="B84" s="6" t="s">
        <v>598</v>
      </c>
      <c r="C84" s="6">
        <v>4</v>
      </c>
    </row>
    <row r="85" spans="1:3" x14ac:dyDescent="0.3">
      <c r="A85" s="6" t="s">
        <v>322</v>
      </c>
      <c r="B85" s="6" t="s">
        <v>321</v>
      </c>
      <c r="C85" s="6">
        <v>5</v>
      </c>
    </row>
    <row r="86" spans="1:3" x14ac:dyDescent="0.3">
      <c r="A86" s="6" t="s">
        <v>77</v>
      </c>
      <c r="B86" s="6" t="s">
        <v>76</v>
      </c>
      <c r="C86" s="6">
        <v>3</v>
      </c>
    </row>
    <row r="87" spans="1:3" x14ac:dyDescent="0.3">
      <c r="A87" s="6" t="s">
        <v>75</v>
      </c>
      <c r="B87" s="6" t="s">
        <v>76</v>
      </c>
      <c r="C87" s="6">
        <v>4</v>
      </c>
    </row>
    <row r="88" spans="1:3" x14ac:dyDescent="0.3">
      <c r="A88" s="6" t="s">
        <v>1156</v>
      </c>
      <c r="B88" s="6" t="s">
        <v>76</v>
      </c>
      <c r="C88" s="6">
        <v>4</v>
      </c>
    </row>
    <row r="89" spans="1:3" x14ac:dyDescent="0.3">
      <c r="A89" s="6" t="s">
        <v>80</v>
      </c>
      <c r="B89" s="6" t="s">
        <v>79</v>
      </c>
      <c r="C89" s="6">
        <v>4</v>
      </c>
    </row>
    <row r="90" spans="1:3" x14ac:dyDescent="0.3">
      <c r="A90" s="6" t="s">
        <v>78</v>
      </c>
      <c r="B90" s="6" t="s">
        <v>79</v>
      </c>
      <c r="C90" s="6">
        <v>4</v>
      </c>
    </row>
    <row r="91" spans="1:3" x14ac:dyDescent="0.3">
      <c r="A91" s="6" t="s">
        <v>1157</v>
      </c>
      <c r="B91" s="6" t="s">
        <v>79</v>
      </c>
      <c r="C91" s="6">
        <v>4</v>
      </c>
    </row>
    <row r="92" spans="1:3" x14ac:dyDescent="0.3">
      <c r="A92" s="6" t="s">
        <v>83</v>
      </c>
      <c r="B92" s="6" t="s">
        <v>82</v>
      </c>
      <c r="C92" s="6">
        <v>3</v>
      </c>
    </row>
    <row r="93" spans="1:3" x14ac:dyDescent="0.3">
      <c r="A93" s="6" t="s">
        <v>81</v>
      </c>
      <c r="B93" s="6" t="s">
        <v>82</v>
      </c>
      <c r="C93" s="6">
        <v>3</v>
      </c>
    </row>
    <row r="94" spans="1:3" x14ac:dyDescent="0.3">
      <c r="A94" s="6" t="s">
        <v>1158</v>
      </c>
      <c r="B94" s="6" t="s">
        <v>82</v>
      </c>
      <c r="C94" s="6">
        <v>3</v>
      </c>
    </row>
    <row r="95" spans="1:3" x14ac:dyDescent="0.3">
      <c r="A95" s="6" t="s">
        <v>86</v>
      </c>
      <c r="B95" s="6" t="s">
        <v>85</v>
      </c>
      <c r="C95" s="6">
        <v>4</v>
      </c>
    </row>
    <row r="96" spans="1:3" x14ac:dyDescent="0.3">
      <c r="A96" s="6" t="s">
        <v>84</v>
      </c>
      <c r="B96" s="6" t="s">
        <v>85</v>
      </c>
      <c r="C96" s="6">
        <v>4</v>
      </c>
    </row>
    <row r="97" spans="1:3" x14ac:dyDescent="0.3">
      <c r="A97" s="6" t="s">
        <v>87</v>
      </c>
      <c r="B97" s="6" t="s">
        <v>88</v>
      </c>
      <c r="C97" s="6">
        <v>3</v>
      </c>
    </row>
    <row r="98" spans="1:3" x14ac:dyDescent="0.3">
      <c r="A98" s="6" t="s">
        <v>875</v>
      </c>
      <c r="B98" s="6" t="s">
        <v>88</v>
      </c>
      <c r="C98" s="6">
        <v>4</v>
      </c>
    </row>
    <row r="99" spans="1:3" x14ac:dyDescent="0.3">
      <c r="A99" s="6" t="s">
        <v>91</v>
      </c>
      <c r="B99" s="6" t="s">
        <v>90</v>
      </c>
      <c r="C99" s="6">
        <v>3</v>
      </c>
    </row>
    <row r="100" spans="1:3" x14ac:dyDescent="0.3">
      <c r="A100" s="6" t="s">
        <v>89</v>
      </c>
      <c r="B100" s="6" t="s">
        <v>90</v>
      </c>
      <c r="C100" s="6">
        <v>3</v>
      </c>
    </row>
    <row r="101" spans="1:3" x14ac:dyDescent="0.3">
      <c r="A101" s="6" t="s">
        <v>1159</v>
      </c>
      <c r="B101" s="6" t="s">
        <v>90</v>
      </c>
      <c r="C101" s="6">
        <v>3</v>
      </c>
    </row>
    <row r="102" spans="1:3" x14ac:dyDescent="0.3">
      <c r="A102" s="6" t="s">
        <v>94</v>
      </c>
      <c r="B102" s="6" t="s">
        <v>93</v>
      </c>
      <c r="C102" s="6">
        <v>3</v>
      </c>
    </row>
    <row r="103" spans="1:3" x14ac:dyDescent="0.3">
      <c r="A103" s="6" t="s">
        <v>92</v>
      </c>
      <c r="B103" s="6" t="s">
        <v>93</v>
      </c>
      <c r="C103" s="6">
        <v>3</v>
      </c>
    </row>
    <row r="104" spans="1:3" x14ac:dyDescent="0.3">
      <c r="A104" s="6" t="s">
        <v>97</v>
      </c>
      <c r="B104" s="6" t="s">
        <v>96</v>
      </c>
      <c r="C104" s="6">
        <v>3</v>
      </c>
    </row>
    <row r="105" spans="1:3" x14ac:dyDescent="0.3">
      <c r="A105" s="6" t="s">
        <v>95</v>
      </c>
      <c r="B105" s="6" t="s">
        <v>96</v>
      </c>
      <c r="C105" s="6">
        <v>3</v>
      </c>
    </row>
    <row r="106" spans="1:3" x14ac:dyDescent="0.3">
      <c r="A106" s="6" t="s">
        <v>1160</v>
      </c>
      <c r="B106" s="6" t="s">
        <v>1161</v>
      </c>
      <c r="C106" s="6">
        <v>3</v>
      </c>
    </row>
    <row r="107" spans="1:3" x14ac:dyDescent="0.3">
      <c r="A107" s="6" t="s">
        <v>98</v>
      </c>
      <c r="B107" s="6" t="s">
        <v>99</v>
      </c>
      <c r="C107" s="6">
        <v>3</v>
      </c>
    </row>
    <row r="108" spans="1:3" x14ac:dyDescent="0.3">
      <c r="A108" s="6" t="s">
        <v>1163</v>
      </c>
      <c r="B108" s="6" t="s">
        <v>99</v>
      </c>
      <c r="C108" s="6">
        <v>3</v>
      </c>
    </row>
    <row r="109" spans="1:3" x14ac:dyDescent="0.3">
      <c r="A109" s="6" t="s">
        <v>100</v>
      </c>
      <c r="B109" s="6" t="s">
        <v>101</v>
      </c>
      <c r="C109" s="6">
        <v>4</v>
      </c>
    </row>
    <row r="110" spans="1:3" x14ac:dyDescent="0.3">
      <c r="A110" s="6" t="s">
        <v>1164</v>
      </c>
      <c r="B110" s="6" t="s">
        <v>516</v>
      </c>
      <c r="C110" s="6">
        <v>3</v>
      </c>
    </row>
    <row r="111" spans="1:3" x14ac:dyDescent="0.3">
      <c r="A111" s="6" t="s">
        <v>104</v>
      </c>
      <c r="B111" s="6" t="s">
        <v>103</v>
      </c>
      <c r="C111" s="6">
        <v>3</v>
      </c>
    </row>
    <row r="112" spans="1:3" x14ac:dyDescent="0.3">
      <c r="A112" s="6" t="s">
        <v>102</v>
      </c>
      <c r="B112" s="6" t="s">
        <v>103</v>
      </c>
      <c r="C112" s="6">
        <v>3</v>
      </c>
    </row>
    <row r="113" spans="1:3" x14ac:dyDescent="0.3">
      <c r="A113" s="6" t="s">
        <v>1165</v>
      </c>
      <c r="B113" s="6" t="s">
        <v>103</v>
      </c>
      <c r="C113" s="6">
        <v>3</v>
      </c>
    </row>
    <row r="114" spans="1:3" x14ac:dyDescent="0.3">
      <c r="A114" s="6" t="s">
        <v>107</v>
      </c>
      <c r="B114" s="6" t="s">
        <v>106</v>
      </c>
      <c r="C114" s="6">
        <v>4</v>
      </c>
    </row>
    <row r="115" spans="1:3" x14ac:dyDescent="0.3">
      <c r="A115" s="6" t="s">
        <v>1166</v>
      </c>
      <c r="B115" s="6" t="s">
        <v>106</v>
      </c>
      <c r="C115" s="6">
        <v>4</v>
      </c>
    </row>
    <row r="116" spans="1:3" x14ac:dyDescent="0.3">
      <c r="A116" s="6" t="s">
        <v>1167</v>
      </c>
      <c r="B116" s="6" t="s">
        <v>1168</v>
      </c>
      <c r="C116" s="6">
        <v>3</v>
      </c>
    </row>
    <row r="117" spans="1:3" x14ac:dyDescent="0.3">
      <c r="A117" s="6" t="s">
        <v>1315</v>
      </c>
      <c r="B117" s="6" t="s">
        <v>1316</v>
      </c>
    </row>
    <row r="118" spans="1:3" x14ac:dyDescent="0.3">
      <c r="A118" s="6" t="s">
        <v>1169</v>
      </c>
      <c r="B118" s="6" t="s">
        <v>1170</v>
      </c>
      <c r="C118" s="6">
        <v>5</v>
      </c>
    </row>
    <row r="119" spans="1:3" x14ac:dyDescent="0.3">
      <c r="A119" s="6" t="s">
        <v>389</v>
      </c>
      <c r="B119" s="6" t="s">
        <v>388</v>
      </c>
      <c r="C119" s="6">
        <v>5</v>
      </c>
    </row>
    <row r="120" spans="1:3" x14ac:dyDescent="0.3">
      <c r="A120" s="6" t="s">
        <v>387</v>
      </c>
      <c r="B120" s="6" t="s">
        <v>388</v>
      </c>
      <c r="C120" s="6">
        <v>5</v>
      </c>
    </row>
    <row r="121" spans="1:3" x14ac:dyDescent="0.3">
      <c r="A121" s="6" t="s">
        <v>110</v>
      </c>
      <c r="B121" s="6" t="s">
        <v>109</v>
      </c>
      <c r="C121" s="6">
        <v>8</v>
      </c>
    </row>
    <row r="122" spans="1:3" x14ac:dyDescent="0.3">
      <c r="A122" s="6" t="s">
        <v>108</v>
      </c>
      <c r="B122" s="6" t="s">
        <v>109</v>
      </c>
      <c r="C122" s="6">
        <v>9</v>
      </c>
    </row>
    <row r="123" spans="1:3" x14ac:dyDescent="0.3">
      <c r="A123" s="6" t="s">
        <v>113</v>
      </c>
      <c r="B123" s="6" t="s">
        <v>112</v>
      </c>
      <c r="C123" s="6">
        <v>7</v>
      </c>
    </row>
    <row r="124" spans="1:3" x14ac:dyDescent="0.3">
      <c r="A124" s="6" t="s">
        <v>111</v>
      </c>
      <c r="B124" s="6" t="s">
        <v>112</v>
      </c>
      <c r="C124" s="6">
        <v>8</v>
      </c>
    </row>
    <row r="125" spans="1:3" x14ac:dyDescent="0.3">
      <c r="A125" s="6" t="s">
        <v>114</v>
      </c>
      <c r="B125" s="6" t="s">
        <v>115</v>
      </c>
      <c r="C125" s="6">
        <v>9</v>
      </c>
    </row>
    <row r="126" spans="1:3" x14ac:dyDescent="0.3">
      <c r="A126" s="6" t="s">
        <v>116</v>
      </c>
      <c r="B126" s="6" t="s">
        <v>115</v>
      </c>
      <c r="C126" s="6">
        <v>9</v>
      </c>
    </row>
    <row r="127" spans="1:3" x14ac:dyDescent="0.3">
      <c r="A127" s="6" t="s">
        <v>117</v>
      </c>
      <c r="B127" s="6" t="s">
        <v>118</v>
      </c>
      <c r="C127" s="6">
        <v>8</v>
      </c>
    </row>
    <row r="128" spans="1:3" x14ac:dyDescent="0.3">
      <c r="A128" s="6" t="s">
        <v>1174</v>
      </c>
      <c r="B128" s="6" t="s">
        <v>1175</v>
      </c>
      <c r="C128" s="6">
        <v>3</v>
      </c>
    </row>
    <row r="129" spans="1:3" x14ac:dyDescent="0.3">
      <c r="A129" s="6" t="s">
        <v>1176</v>
      </c>
      <c r="B129" s="6" t="s">
        <v>1175</v>
      </c>
      <c r="C129" s="6">
        <v>3</v>
      </c>
    </row>
    <row r="130" spans="1:3" x14ac:dyDescent="0.3">
      <c r="A130" s="6" t="s">
        <v>1213</v>
      </c>
      <c r="B130" s="6" t="s">
        <v>1214</v>
      </c>
      <c r="C130" s="6">
        <v>5</v>
      </c>
    </row>
    <row r="131" spans="1:3" x14ac:dyDescent="0.3">
      <c r="A131" s="6" t="s">
        <v>1178</v>
      </c>
      <c r="B131" s="6" t="s">
        <v>1179</v>
      </c>
      <c r="C131" s="6">
        <v>3</v>
      </c>
    </row>
    <row r="132" spans="1:3" x14ac:dyDescent="0.3">
      <c r="A132" s="6" t="s">
        <v>1180</v>
      </c>
      <c r="B132" s="6" t="s">
        <v>1181</v>
      </c>
      <c r="C132" s="6">
        <v>3</v>
      </c>
    </row>
    <row r="133" spans="1:3" x14ac:dyDescent="0.3">
      <c r="A133" s="6" t="s">
        <v>702</v>
      </c>
      <c r="B133" s="6" t="s">
        <v>703</v>
      </c>
      <c r="C133" s="6">
        <v>5</v>
      </c>
    </row>
    <row r="134" spans="1:3" x14ac:dyDescent="0.3">
      <c r="A134" s="6" t="s">
        <v>1215</v>
      </c>
      <c r="B134" s="6" t="s">
        <v>703</v>
      </c>
      <c r="C134" s="6">
        <v>5</v>
      </c>
    </row>
    <row r="135" spans="1:3" x14ac:dyDescent="0.3">
      <c r="A135" s="6" t="s">
        <v>1183</v>
      </c>
      <c r="B135" s="6" t="s">
        <v>1184</v>
      </c>
      <c r="C135" s="6">
        <v>7</v>
      </c>
    </row>
    <row r="136" spans="1:3" x14ac:dyDescent="0.3">
      <c r="A136" s="6" t="s">
        <v>119</v>
      </c>
      <c r="B136" s="6" t="s">
        <v>120</v>
      </c>
      <c r="C136" s="6">
        <v>5</v>
      </c>
    </row>
    <row r="137" spans="1:3" x14ac:dyDescent="0.3">
      <c r="A137" s="6" t="s">
        <v>121</v>
      </c>
      <c r="B137" s="6" t="s">
        <v>122</v>
      </c>
      <c r="C137" s="6">
        <v>6</v>
      </c>
    </row>
    <row r="138" spans="1:3" x14ac:dyDescent="0.3">
      <c r="A138" s="6" t="s">
        <v>125</v>
      </c>
      <c r="B138" s="6" t="s">
        <v>124</v>
      </c>
      <c r="C138" s="6">
        <v>8</v>
      </c>
    </row>
    <row r="139" spans="1:3" x14ac:dyDescent="0.3">
      <c r="A139" s="6" t="s">
        <v>123</v>
      </c>
      <c r="B139" s="6" t="s">
        <v>124</v>
      </c>
      <c r="C139" s="6">
        <v>8</v>
      </c>
    </row>
    <row r="140" spans="1:3" x14ac:dyDescent="0.3">
      <c r="A140" s="6" t="s">
        <v>128</v>
      </c>
      <c r="B140" s="6" t="s">
        <v>127</v>
      </c>
      <c r="C140" s="6">
        <v>5</v>
      </c>
    </row>
    <row r="141" spans="1:3" x14ac:dyDescent="0.3">
      <c r="A141" s="6" t="s">
        <v>126</v>
      </c>
      <c r="B141" s="6" t="s">
        <v>127</v>
      </c>
      <c r="C141" s="6">
        <v>5</v>
      </c>
    </row>
    <row r="142" spans="1:3" x14ac:dyDescent="0.3">
      <c r="A142" s="6" t="s">
        <v>395</v>
      </c>
      <c r="B142" s="6" t="s">
        <v>394</v>
      </c>
      <c r="C142" s="6">
        <v>5</v>
      </c>
    </row>
    <row r="143" spans="1:3" x14ac:dyDescent="0.3">
      <c r="A143" s="6" t="s">
        <v>393</v>
      </c>
      <c r="B143" s="6" t="s">
        <v>394</v>
      </c>
      <c r="C143" s="6">
        <v>5</v>
      </c>
    </row>
    <row r="144" spans="1:3" x14ac:dyDescent="0.3">
      <c r="A144" s="6" t="s">
        <v>398</v>
      </c>
      <c r="B144" s="6" t="s">
        <v>399</v>
      </c>
      <c r="C144" s="6">
        <v>6</v>
      </c>
    </row>
    <row r="145" spans="1:3" x14ac:dyDescent="0.3">
      <c r="A145" s="6" t="s">
        <v>131</v>
      </c>
      <c r="B145" s="6" t="s">
        <v>130</v>
      </c>
      <c r="C145" s="6">
        <v>6</v>
      </c>
    </row>
    <row r="146" spans="1:3" x14ac:dyDescent="0.3">
      <c r="A146" s="6" t="s">
        <v>129</v>
      </c>
      <c r="B146" s="6" t="s">
        <v>130</v>
      </c>
      <c r="C146" s="6">
        <v>5</v>
      </c>
    </row>
    <row r="147" spans="1:3" x14ac:dyDescent="0.3">
      <c r="A147" s="6" t="s">
        <v>134</v>
      </c>
      <c r="B147" s="6" t="s">
        <v>133</v>
      </c>
      <c r="C147" s="6">
        <v>6</v>
      </c>
    </row>
    <row r="148" spans="1:3" x14ac:dyDescent="0.3">
      <c r="A148" s="6" t="s">
        <v>132</v>
      </c>
      <c r="B148" s="6" t="s">
        <v>133</v>
      </c>
      <c r="C148" s="6">
        <v>7</v>
      </c>
    </row>
    <row r="149" spans="1:3" x14ac:dyDescent="0.3">
      <c r="A149" s="6" t="s">
        <v>137</v>
      </c>
      <c r="B149" s="6" t="s">
        <v>136</v>
      </c>
      <c r="C149" s="6">
        <v>6</v>
      </c>
    </row>
    <row r="150" spans="1:3" x14ac:dyDescent="0.3">
      <c r="A150" s="6" t="s">
        <v>135</v>
      </c>
      <c r="B150" s="6" t="s">
        <v>136</v>
      </c>
      <c r="C150" s="6">
        <v>6</v>
      </c>
    </row>
    <row r="151" spans="1:3" x14ac:dyDescent="0.3">
      <c r="A151" s="6" t="s">
        <v>138</v>
      </c>
      <c r="B151" s="6" t="s">
        <v>139</v>
      </c>
      <c r="C151" s="6">
        <v>7</v>
      </c>
    </row>
    <row r="152" spans="1:3" x14ac:dyDescent="0.3">
      <c r="A152" s="6" t="s">
        <v>140</v>
      </c>
      <c r="B152" s="6" t="s">
        <v>139</v>
      </c>
      <c r="C152" s="6">
        <v>6</v>
      </c>
    </row>
    <row r="153" spans="1:3" x14ac:dyDescent="0.3">
      <c r="A153" s="6" t="s">
        <v>834</v>
      </c>
      <c r="B153" s="6" t="s">
        <v>835</v>
      </c>
      <c r="C153" s="6">
        <v>5</v>
      </c>
    </row>
    <row r="154" spans="1:3" x14ac:dyDescent="0.3">
      <c r="A154" s="6" t="s">
        <v>1186</v>
      </c>
      <c r="B154" s="6" t="s">
        <v>835</v>
      </c>
      <c r="C154" s="6">
        <v>5</v>
      </c>
    </row>
    <row r="155" spans="1:3" x14ac:dyDescent="0.3">
      <c r="A155" s="6" t="s">
        <v>836</v>
      </c>
      <c r="B155" s="6" t="s">
        <v>837</v>
      </c>
      <c r="C155" s="6">
        <v>3</v>
      </c>
    </row>
    <row r="156" spans="1:3" x14ac:dyDescent="0.3">
      <c r="A156" s="6" t="s">
        <v>1187</v>
      </c>
      <c r="B156" s="6" t="s">
        <v>837</v>
      </c>
      <c r="C156" s="6">
        <v>3</v>
      </c>
    </row>
    <row r="157" spans="1:3" x14ac:dyDescent="0.3">
      <c r="A157" s="6" t="s">
        <v>141</v>
      </c>
      <c r="B157" s="6" t="s">
        <v>142</v>
      </c>
      <c r="C157" s="6">
        <v>3</v>
      </c>
    </row>
    <row r="158" spans="1:3" x14ac:dyDescent="0.3">
      <c r="A158" s="6" t="s">
        <v>1216</v>
      </c>
      <c r="B158" s="6" t="s">
        <v>711</v>
      </c>
      <c r="C158" s="6">
        <v>5</v>
      </c>
    </row>
    <row r="159" spans="1:3" x14ac:dyDescent="0.3">
      <c r="A159" s="6" t="s">
        <v>885</v>
      </c>
      <c r="B159" s="6" t="s">
        <v>886</v>
      </c>
      <c r="C159" s="6">
        <v>2</v>
      </c>
    </row>
    <row r="160" spans="1:3" x14ac:dyDescent="0.3">
      <c r="A160" s="6" t="s">
        <v>1188</v>
      </c>
      <c r="B160" s="6" t="s">
        <v>886</v>
      </c>
      <c r="C160" s="6">
        <v>2</v>
      </c>
    </row>
    <row r="161" spans="1:3" x14ac:dyDescent="0.3">
      <c r="A161" s="6" t="s">
        <v>1189</v>
      </c>
      <c r="B161" s="6" t="s">
        <v>886</v>
      </c>
      <c r="C161" s="6">
        <v>2</v>
      </c>
    </row>
    <row r="162" spans="1:3" x14ac:dyDescent="0.3">
      <c r="A162" s="6" t="s">
        <v>1217</v>
      </c>
      <c r="B162" s="6" t="s">
        <v>713</v>
      </c>
      <c r="C162" s="6">
        <v>5</v>
      </c>
    </row>
    <row r="163" spans="1:3" x14ac:dyDescent="0.3">
      <c r="A163" s="6" t="s">
        <v>432</v>
      </c>
      <c r="B163" s="6" t="s">
        <v>433</v>
      </c>
      <c r="C163" s="6">
        <v>4</v>
      </c>
    </row>
    <row r="164" spans="1:3" x14ac:dyDescent="0.3">
      <c r="A164" s="6" t="s">
        <v>1191</v>
      </c>
      <c r="B164" s="6" t="s">
        <v>1192</v>
      </c>
      <c r="C164" s="6">
        <v>4</v>
      </c>
    </row>
    <row r="165" spans="1:3" x14ac:dyDescent="0.3">
      <c r="A165" s="6" t="s">
        <v>723</v>
      </c>
      <c r="B165" s="6" t="s">
        <v>724</v>
      </c>
      <c r="C165" s="6">
        <v>5</v>
      </c>
    </row>
    <row r="166" spans="1:3" x14ac:dyDescent="0.3">
      <c r="A166" s="6" t="s">
        <v>1218</v>
      </c>
      <c r="B166" s="6" t="s">
        <v>724</v>
      </c>
      <c r="C166" s="6">
        <v>5</v>
      </c>
    </row>
    <row r="167" spans="1:3" x14ac:dyDescent="0.3">
      <c r="A167" s="6" t="s">
        <v>1219</v>
      </c>
      <c r="B167" s="6" t="s">
        <v>1220</v>
      </c>
      <c r="C167" s="6">
        <v>3</v>
      </c>
    </row>
    <row r="168" spans="1:3" x14ac:dyDescent="0.3">
      <c r="A168" s="6" t="s">
        <v>1221</v>
      </c>
      <c r="B168" s="6" t="s">
        <v>1222</v>
      </c>
      <c r="C168" s="6">
        <v>3</v>
      </c>
    </row>
    <row r="169" spans="1:3" x14ac:dyDescent="0.3">
      <c r="A169" s="6" t="s">
        <v>1223</v>
      </c>
      <c r="B169" s="6" t="s">
        <v>1224</v>
      </c>
      <c r="C169" s="6">
        <v>5</v>
      </c>
    </row>
    <row r="170" spans="1:3" x14ac:dyDescent="0.3">
      <c r="A170" s="6" t="s">
        <v>1195</v>
      </c>
      <c r="B170" s="6" t="s">
        <v>1196</v>
      </c>
      <c r="C170" s="6">
        <v>3</v>
      </c>
    </row>
    <row r="171" spans="1:3" x14ac:dyDescent="0.3">
      <c r="A171" s="6" t="s">
        <v>883</v>
      </c>
      <c r="B171" s="6" t="s">
        <v>884</v>
      </c>
      <c r="C171" s="6">
        <v>3</v>
      </c>
    </row>
    <row r="172" spans="1:3" x14ac:dyDescent="0.3">
      <c r="A172" s="6" t="s">
        <v>435</v>
      </c>
      <c r="B172" s="6" t="s">
        <v>436</v>
      </c>
      <c r="C172" s="6">
        <v>1</v>
      </c>
    </row>
    <row r="173" spans="1:3" x14ac:dyDescent="0.3">
      <c r="A173" s="6" t="s">
        <v>850</v>
      </c>
      <c r="B173" s="6" t="s">
        <v>851</v>
      </c>
      <c r="C173" s="6">
        <v>3</v>
      </c>
    </row>
    <row r="174" spans="1:3" x14ac:dyDescent="0.3">
      <c r="A174" s="6" t="s">
        <v>328</v>
      </c>
      <c r="B174" s="6" t="s">
        <v>327</v>
      </c>
      <c r="C174" s="6">
        <v>6</v>
      </c>
    </row>
    <row r="175" spans="1:3" x14ac:dyDescent="0.3">
      <c r="A175" s="6" t="s">
        <v>1227</v>
      </c>
      <c r="B175" s="6" t="s">
        <v>1226</v>
      </c>
      <c r="C175" s="6">
        <v>4</v>
      </c>
    </row>
    <row r="176" spans="1:3" x14ac:dyDescent="0.3">
      <c r="A176" s="6" t="s">
        <v>1225</v>
      </c>
      <c r="B176" s="6" t="s">
        <v>1226</v>
      </c>
      <c r="C176" s="6">
        <v>4</v>
      </c>
    </row>
    <row r="177" spans="1:3" x14ac:dyDescent="0.3">
      <c r="A177" s="6" t="s">
        <v>1198</v>
      </c>
      <c r="B177" s="6" t="s">
        <v>1199</v>
      </c>
      <c r="C177" s="6">
        <v>6</v>
      </c>
    </row>
    <row r="178" spans="1:3" x14ac:dyDescent="0.3">
      <c r="A178" s="6" t="s">
        <v>1203</v>
      </c>
      <c r="B178" s="6" t="s">
        <v>1202</v>
      </c>
      <c r="C178" s="6">
        <v>5</v>
      </c>
    </row>
    <row r="179" spans="1:3" x14ac:dyDescent="0.3">
      <c r="A179" s="6" t="s">
        <v>1201</v>
      </c>
      <c r="B179" s="6" t="s">
        <v>1202</v>
      </c>
      <c r="C179" s="6">
        <v>5</v>
      </c>
    </row>
    <row r="180" spans="1:3" x14ac:dyDescent="0.3">
      <c r="A180" s="6" t="s">
        <v>1286</v>
      </c>
      <c r="B180" s="6" t="s">
        <v>1285</v>
      </c>
      <c r="C180" s="6">
        <v>5</v>
      </c>
    </row>
    <row r="181" spans="1:3" x14ac:dyDescent="0.3">
      <c r="A181" s="6" t="s">
        <v>404</v>
      </c>
      <c r="B181" s="6" t="s">
        <v>405</v>
      </c>
      <c r="C181" s="6">
        <v>3</v>
      </c>
    </row>
    <row r="182" spans="1:3" x14ac:dyDescent="0.3">
      <c r="A182" s="6" t="s">
        <v>146</v>
      </c>
      <c r="B182" s="6" t="s">
        <v>147</v>
      </c>
      <c r="C182" s="6">
        <v>3</v>
      </c>
    </row>
    <row r="183" spans="1:3" x14ac:dyDescent="0.3">
      <c r="A183" s="6" t="s">
        <v>148</v>
      </c>
      <c r="B183" s="6" t="s">
        <v>149</v>
      </c>
      <c r="C183" s="6">
        <v>3</v>
      </c>
    </row>
    <row r="184" spans="1:3" x14ac:dyDescent="0.3">
      <c r="A184" s="6" t="s">
        <v>735</v>
      </c>
      <c r="B184" s="6" t="s">
        <v>736</v>
      </c>
      <c r="C184" s="6">
        <v>5</v>
      </c>
    </row>
    <row r="185" spans="1:3" x14ac:dyDescent="0.3">
      <c r="A185" s="6" t="s">
        <v>739</v>
      </c>
      <c r="B185" s="6" t="s">
        <v>740</v>
      </c>
      <c r="C185" s="6">
        <v>5</v>
      </c>
    </row>
    <row r="186" spans="1:3" x14ac:dyDescent="0.3">
      <c r="A186" s="6" t="s">
        <v>741</v>
      </c>
      <c r="B186" s="6" t="s">
        <v>742</v>
      </c>
      <c r="C186" s="6">
        <v>5</v>
      </c>
    </row>
    <row r="187" spans="1:3" x14ac:dyDescent="0.3">
      <c r="A187" s="6" t="s">
        <v>981</v>
      </c>
      <c r="B187" s="6" t="s">
        <v>982</v>
      </c>
    </row>
    <row r="188" spans="1:3" x14ac:dyDescent="0.3">
      <c r="A188" s="6" t="s">
        <v>150</v>
      </c>
      <c r="B188" s="6" t="s">
        <v>151</v>
      </c>
      <c r="C188" s="6">
        <v>3</v>
      </c>
    </row>
    <row r="189" spans="1:3" x14ac:dyDescent="0.3">
      <c r="A189" s="6" t="s">
        <v>743</v>
      </c>
      <c r="B189" s="6" t="s">
        <v>151</v>
      </c>
      <c r="C189" s="6">
        <v>4</v>
      </c>
    </row>
    <row r="190" spans="1:3" x14ac:dyDescent="0.3">
      <c r="A190" s="6" t="s">
        <v>744</v>
      </c>
      <c r="B190" s="6" t="s">
        <v>745</v>
      </c>
      <c r="C190" s="6">
        <v>5</v>
      </c>
    </row>
    <row r="191" spans="1:3" x14ac:dyDescent="0.3">
      <c r="A191" s="6" t="s">
        <v>746</v>
      </c>
      <c r="B191" s="6" t="s">
        <v>747</v>
      </c>
      <c r="C191" s="6">
        <v>4</v>
      </c>
    </row>
    <row r="192" spans="1:3" x14ac:dyDescent="0.3">
      <c r="A192" s="6" t="s">
        <v>408</v>
      </c>
      <c r="B192" s="6" t="s">
        <v>407</v>
      </c>
      <c r="C192" s="6">
        <v>5</v>
      </c>
    </row>
    <row r="193" spans="1:3" x14ac:dyDescent="0.3">
      <c r="A193" s="6" t="s">
        <v>406</v>
      </c>
      <c r="B193" s="6" t="s">
        <v>407</v>
      </c>
      <c r="C193" s="6">
        <v>5</v>
      </c>
    </row>
    <row r="194" spans="1:3" x14ac:dyDescent="0.3">
      <c r="A194" s="6" t="s">
        <v>615</v>
      </c>
      <c r="B194" s="6" t="s">
        <v>616</v>
      </c>
      <c r="C194" s="6">
        <v>3</v>
      </c>
    </row>
    <row r="195" spans="1:3" x14ac:dyDescent="0.3">
      <c r="A195" s="6" t="s">
        <v>752</v>
      </c>
      <c r="B195" s="6" t="s">
        <v>753</v>
      </c>
      <c r="C195" s="6">
        <v>3</v>
      </c>
    </row>
    <row r="196" spans="1:3" x14ac:dyDescent="0.3">
      <c r="A196" s="6" t="s">
        <v>155</v>
      </c>
      <c r="B196" s="6" t="s">
        <v>154</v>
      </c>
      <c r="C196" s="6">
        <v>3</v>
      </c>
    </row>
    <row r="197" spans="1:3" x14ac:dyDescent="0.3">
      <c r="A197" s="6" t="s">
        <v>153</v>
      </c>
      <c r="B197" s="6" t="s">
        <v>154</v>
      </c>
      <c r="C197" s="6">
        <v>3</v>
      </c>
    </row>
    <row r="198" spans="1:3" x14ac:dyDescent="0.3">
      <c r="A198" s="6" t="s">
        <v>762</v>
      </c>
      <c r="B198" s="6" t="s">
        <v>763</v>
      </c>
      <c r="C198" s="6">
        <v>4</v>
      </c>
    </row>
    <row r="199" spans="1:3" x14ac:dyDescent="0.3">
      <c r="A199" s="6" t="s">
        <v>409</v>
      </c>
      <c r="B199" s="6" t="s">
        <v>410</v>
      </c>
      <c r="C199" s="6">
        <v>5</v>
      </c>
    </row>
    <row r="200" spans="1:3" x14ac:dyDescent="0.3">
      <c r="A200" s="6" t="s">
        <v>764</v>
      </c>
      <c r="B200" s="6" t="s">
        <v>765</v>
      </c>
      <c r="C200" s="6">
        <v>4</v>
      </c>
    </row>
    <row r="201" spans="1:3" x14ac:dyDescent="0.3">
      <c r="A201" s="6" t="s">
        <v>768</v>
      </c>
      <c r="B201" s="6" t="s">
        <v>767</v>
      </c>
      <c r="C201" s="6">
        <v>4</v>
      </c>
    </row>
    <row r="202" spans="1:3" x14ac:dyDescent="0.3">
      <c r="A202" s="6" t="s">
        <v>774</v>
      </c>
      <c r="B202" s="6" t="s">
        <v>773</v>
      </c>
      <c r="C202" s="6">
        <v>5</v>
      </c>
    </row>
    <row r="203" spans="1:3" x14ac:dyDescent="0.3">
      <c r="A203" s="6" t="s">
        <v>775</v>
      </c>
      <c r="B203" s="6" t="s">
        <v>566</v>
      </c>
      <c r="C203" s="6">
        <v>5</v>
      </c>
    </row>
    <row r="204" spans="1:3" x14ac:dyDescent="0.3">
      <c r="A204" s="6" t="s">
        <v>780</v>
      </c>
      <c r="B204" s="6" t="s">
        <v>779</v>
      </c>
      <c r="C204" s="6">
        <v>4</v>
      </c>
    </row>
    <row r="205" spans="1:3" x14ac:dyDescent="0.3">
      <c r="A205" s="6" t="s">
        <v>792</v>
      </c>
      <c r="B205" s="6" t="s">
        <v>793</v>
      </c>
      <c r="C205" s="6">
        <v>3</v>
      </c>
    </row>
    <row r="206" spans="1:3" x14ac:dyDescent="0.3">
      <c r="A206" s="6" t="s">
        <v>794</v>
      </c>
      <c r="B206" s="6" t="s">
        <v>793</v>
      </c>
      <c r="C206" s="6">
        <v>3</v>
      </c>
    </row>
    <row r="207" spans="1:3" x14ac:dyDescent="0.3">
      <c r="A207" s="6" t="s">
        <v>250</v>
      </c>
      <c r="B207" s="6" t="s">
        <v>251</v>
      </c>
      <c r="C207" s="6">
        <v>3</v>
      </c>
    </row>
    <row r="208" spans="1:3" x14ac:dyDescent="0.3">
      <c r="A208" s="6" t="s">
        <v>803</v>
      </c>
      <c r="B208" s="6" t="s">
        <v>802</v>
      </c>
      <c r="C208" s="6">
        <v>4</v>
      </c>
    </row>
    <row r="209" spans="1:3" x14ac:dyDescent="0.3">
      <c r="A209" s="6" t="s">
        <v>443</v>
      </c>
      <c r="B209" s="6" t="s">
        <v>444</v>
      </c>
      <c r="C209" s="6">
        <v>3</v>
      </c>
    </row>
    <row r="210" spans="1:3" x14ac:dyDescent="0.3">
      <c r="A210" s="6" t="s">
        <v>991</v>
      </c>
      <c r="B210" s="6" t="s">
        <v>805</v>
      </c>
      <c r="C210" s="6">
        <v>4</v>
      </c>
    </row>
    <row r="211" spans="1:3" x14ac:dyDescent="0.3">
      <c r="A211" s="6" t="s">
        <v>809</v>
      </c>
      <c r="B211" s="6" t="s">
        <v>810</v>
      </c>
      <c r="C211" s="6">
        <v>5</v>
      </c>
    </row>
    <row r="212" spans="1:3" x14ac:dyDescent="0.3">
      <c r="A212" s="6" t="s">
        <v>811</v>
      </c>
      <c r="B212" s="6" t="s">
        <v>810</v>
      </c>
      <c r="C212" s="6">
        <v>5</v>
      </c>
    </row>
    <row r="213" spans="1:3" x14ac:dyDescent="0.3">
      <c r="A213" s="6" t="s">
        <v>814</v>
      </c>
      <c r="B213" s="6" t="s">
        <v>815</v>
      </c>
      <c r="C213" s="6">
        <v>5</v>
      </c>
    </row>
    <row r="214" spans="1:3" x14ac:dyDescent="0.3">
      <c r="A214" s="6" t="s">
        <v>816</v>
      </c>
      <c r="B214" s="6" t="s">
        <v>815</v>
      </c>
      <c r="C214" s="6">
        <v>5</v>
      </c>
    </row>
    <row r="215" spans="1:3" x14ac:dyDescent="0.3">
      <c r="A215" s="6" t="s">
        <v>712</v>
      </c>
      <c r="B215" s="6" t="s">
        <v>713</v>
      </c>
      <c r="C215" s="6">
        <v>5</v>
      </c>
    </row>
    <row r="216" spans="1:3" x14ac:dyDescent="0.3">
      <c r="A216" s="24" t="s">
        <v>1228</v>
      </c>
      <c r="B216" s="24" t="s">
        <v>1229</v>
      </c>
      <c r="C216" s="25">
        <v>3</v>
      </c>
    </row>
    <row r="217" spans="1:3" x14ac:dyDescent="0.3">
      <c r="A217" s="24" t="s">
        <v>1230</v>
      </c>
      <c r="B217" s="24" t="s">
        <v>1211</v>
      </c>
      <c r="C217" s="25">
        <v>3</v>
      </c>
    </row>
    <row r="218" spans="1:3" x14ac:dyDescent="0.3">
      <c r="A218" s="24" t="s">
        <v>1231</v>
      </c>
      <c r="B218" s="24" t="s">
        <v>1232</v>
      </c>
      <c r="C218" s="25">
        <v>4</v>
      </c>
    </row>
    <row r="219" spans="1:3" x14ac:dyDescent="0.3">
      <c r="A219" s="24" t="s">
        <v>1233</v>
      </c>
      <c r="B219" s="24" t="s">
        <v>1234</v>
      </c>
      <c r="C219" s="25">
        <v>4</v>
      </c>
    </row>
    <row r="220" spans="1:3" x14ac:dyDescent="0.3">
      <c r="A220" s="24" t="s">
        <v>1235</v>
      </c>
      <c r="B220" s="24" t="s">
        <v>1236</v>
      </c>
      <c r="C220" s="25">
        <v>4</v>
      </c>
    </row>
    <row r="221" spans="1:3" x14ac:dyDescent="0.3">
      <c r="A221" s="24" t="s">
        <v>1237</v>
      </c>
      <c r="B221" s="24" t="s">
        <v>1238</v>
      </c>
      <c r="C221" s="25">
        <v>5</v>
      </c>
    </row>
    <row r="222" spans="1:3" x14ac:dyDescent="0.3">
      <c r="A222" s="24" t="s">
        <v>772</v>
      </c>
      <c r="B222" s="24" t="s">
        <v>773</v>
      </c>
      <c r="C222" s="25">
        <v>5</v>
      </c>
    </row>
    <row r="223" spans="1:3" x14ac:dyDescent="0.3">
      <c r="A223" s="24" t="s">
        <v>790</v>
      </c>
      <c r="B223" s="24" t="s">
        <v>791</v>
      </c>
      <c r="C223" s="25">
        <v>5</v>
      </c>
    </row>
    <row r="224" spans="1:3" x14ac:dyDescent="0.3">
      <c r="A224" s="24" t="s">
        <v>710</v>
      </c>
      <c r="B224" s="24" t="s">
        <v>711</v>
      </c>
      <c r="C224" s="25">
        <v>5</v>
      </c>
    </row>
    <row r="225" spans="1:3" x14ac:dyDescent="0.3">
      <c r="A225" s="24" t="s">
        <v>1185</v>
      </c>
      <c r="B225" s="24" t="s">
        <v>1184</v>
      </c>
      <c r="C225" s="25">
        <v>5</v>
      </c>
    </row>
    <row r="226" spans="1:3" x14ac:dyDescent="0.3">
      <c r="A226" s="24" t="s">
        <v>515</v>
      </c>
      <c r="B226" s="24" t="s">
        <v>516</v>
      </c>
      <c r="C226" s="25">
        <v>3</v>
      </c>
    </row>
    <row r="227" spans="1:3" x14ac:dyDescent="0.3">
      <c r="A227" s="11"/>
      <c r="B227" s="11"/>
      <c r="C227" s="11"/>
    </row>
    <row r="228" spans="1:3" x14ac:dyDescent="0.3">
      <c r="A228" s="11"/>
      <c r="B228" s="11"/>
      <c r="C228" s="11"/>
    </row>
    <row r="229" spans="1:3" x14ac:dyDescent="0.3">
      <c r="A229" s="11"/>
      <c r="B229" s="11"/>
      <c r="C229" s="11"/>
    </row>
    <row r="230" spans="1:3" x14ac:dyDescent="0.3">
      <c r="A230" s="11"/>
      <c r="B230" s="11"/>
      <c r="C230" s="11"/>
    </row>
    <row r="231" spans="1:3" x14ac:dyDescent="0.3">
      <c r="A231" s="11"/>
      <c r="B231" s="11"/>
      <c r="C231" s="11"/>
    </row>
    <row r="232" spans="1:3" x14ac:dyDescent="0.3">
      <c r="A232" s="11"/>
      <c r="B232" s="11"/>
      <c r="C232" s="11"/>
    </row>
    <row r="233" spans="1:3" x14ac:dyDescent="0.3">
      <c r="A233" s="11"/>
      <c r="B233" s="11"/>
      <c r="C233" s="11"/>
    </row>
    <row r="234" spans="1:3" x14ac:dyDescent="0.3">
      <c r="A234" s="11"/>
      <c r="B234" s="11"/>
      <c r="C234" s="11"/>
    </row>
    <row r="235" spans="1:3" x14ac:dyDescent="0.3">
      <c r="A235" s="11"/>
      <c r="B235" s="11"/>
      <c r="C235" s="11"/>
    </row>
    <row r="236" spans="1:3" x14ac:dyDescent="0.3">
      <c r="A236" s="11"/>
      <c r="B236" s="11"/>
      <c r="C236" s="11"/>
    </row>
    <row r="237" spans="1:3" x14ac:dyDescent="0.3">
      <c r="A237" s="11"/>
      <c r="B237" s="11"/>
      <c r="C237" s="11"/>
    </row>
    <row r="238" spans="1:3" x14ac:dyDescent="0.3">
      <c r="A238" s="11"/>
      <c r="B238" s="11"/>
      <c r="C238" s="11"/>
    </row>
    <row r="239" spans="1:3" x14ac:dyDescent="0.3">
      <c r="A239" s="11"/>
      <c r="B239" s="11"/>
      <c r="C239" s="11"/>
    </row>
    <row r="240" spans="1:3" x14ac:dyDescent="0.3">
      <c r="A240" s="11"/>
      <c r="B240" s="11"/>
      <c r="C240" s="11"/>
    </row>
    <row r="241" spans="1:3" x14ac:dyDescent="0.3">
      <c r="A241" s="11"/>
      <c r="B241" s="11"/>
      <c r="C241" s="11"/>
    </row>
    <row r="242" spans="1:3" x14ac:dyDescent="0.3">
      <c r="A242" s="11"/>
      <c r="B242" s="11"/>
      <c r="C242" s="11"/>
    </row>
    <row r="243" spans="1:3" x14ac:dyDescent="0.3">
      <c r="A243" s="11"/>
      <c r="B243" s="11"/>
      <c r="C243" s="11"/>
    </row>
    <row r="244" spans="1:3" x14ac:dyDescent="0.3">
      <c r="A244" s="11"/>
      <c r="B244" s="11"/>
      <c r="C244" s="11"/>
    </row>
    <row r="245" spans="1:3" x14ac:dyDescent="0.3">
      <c r="A245" s="11"/>
      <c r="B245" s="11"/>
      <c r="C245" s="11"/>
    </row>
    <row r="246" spans="1:3" x14ac:dyDescent="0.3">
      <c r="A246" s="11"/>
      <c r="B246" s="11"/>
      <c r="C246" s="11"/>
    </row>
    <row r="247" spans="1:3" x14ac:dyDescent="0.3">
      <c r="A247" s="11"/>
      <c r="B247" s="11"/>
      <c r="C247" s="11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C113"/>
  <sheetViews>
    <sheetView topLeftCell="A96" workbookViewId="0">
      <selection activeCell="C113" sqref="A1:C113"/>
    </sheetView>
  </sheetViews>
  <sheetFormatPr defaultColWidth="9.109375" defaultRowHeight="14.4" x14ac:dyDescent="0.3"/>
  <cols>
    <col min="1" max="1" width="30" style="1" customWidth="1"/>
    <col min="2" max="2" width="57" style="1" bestFit="1" customWidth="1"/>
    <col min="3" max="16384" width="9.109375" style="1"/>
  </cols>
  <sheetData>
    <row r="1" spans="1:3" x14ac:dyDescent="0.3">
      <c r="A1" s="6" t="s">
        <v>0</v>
      </c>
      <c r="B1" s="6" t="s">
        <v>216</v>
      </c>
      <c r="C1" s="6"/>
    </row>
    <row r="2" spans="1:3" x14ac:dyDescent="0.3">
      <c r="A2" s="6" t="s">
        <v>2</v>
      </c>
      <c r="B2" s="6" t="s">
        <v>216</v>
      </c>
      <c r="C2" s="6"/>
    </row>
    <row r="3" spans="1:3" x14ac:dyDescent="0.3">
      <c r="A3" s="6" t="s">
        <v>3</v>
      </c>
      <c r="B3" s="6" t="s">
        <v>217</v>
      </c>
      <c r="C3" s="6"/>
    </row>
    <row r="4" spans="1:3" x14ac:dyDescent="0.3">
      <c r="A4" s="6" t="s">
        <v>5</v>
      </c>
      <c r="B4" s="6" t="s">
        <v>218</v>
      </c>
      <c r="C4" s="6"/>
    </row>
    <row r="5" spans="1:3" x14ac:dyDescent="0.3">
      <c r="A5" s="6"/>
      <c r="B5" s="6"/>
      <c r="C5" s="6"/>
    </row>
    <row r="6" spans="1:3" x14ac:dyDescent="0.3">
      <c r="A6" s="6" t="s">
        <v>7</v>
      </c>
      <c r="B6" s="6" t="s">
        <v>8</v>
      </c>
      <c r="C6" s="6">
        <v>3</v>
      </c>
    </row>
    <row r="7" spans="1:3" x14ac:dyDescent="0.3">
      <c r="A7" s="6" t="s">
        <v>9</v>
      </c>
      <c r="B7" s="6" t="s">
        <v>8</v>
      </c>
      <c r="C7" s="6">
        <v>5</v>
      </c>
    </row>
    <row r="8" spans="1:3" x14ac:dyDescent="0.3">
      <c r="A8" s="6" t="s">
        <v>10</v>
      </c>
      <c r="B8" s="6" t="s">
        <v>11</v>
      </c>
      <c r="C8" s="6">
        <v>5</v>
      </c>
    </row>
    <row r="9" spans="1:3" x14ac:dyDescent="0.3">
      <c r="A9" s="6" t="s">
        <v>12</v>
      </c>
      <c r="B9" s="6" t="s">
        <v>11</v>
      </c>
      <c r="C9" s="6">
        <v>4</v>
      </c>
    </row>
    <row r="10" spans="1:3" x14ac:dyDescent="0.3">
      <c r="A10" s="6" t="s">
        <v>13</v>
      </c>
      <c r="B10" s="6" t="s">
        <v>14</v>
      </c>
      <c r="C10" s="6">
        <v>5</v>
      </c>
    </row>
    <row r="11" spans="1:3" x14ac:dyDescent="0.3">
      <c r="A11" s="6" t="s">
        <v>15</v>
      </c>
      <c r="B11" s="6" t="s">
        <v>14</v>
      </c>
      <c r="C11" s="6">
        <v>5</v>
      </c>
    </row>
    <row r="12" spans="1:3" x14ac:dyDescent="0.3">
      <c r="A12" s="6" t="s">
        <v>16</v>
      </c>
      <c r="B12" s="6" t="s">
        <v>17</v>
      </c>
      <c r="C12" s="6">
        <v>4</v>
      </c>
    </row>
    <row r="13" spans="1:3" x14ac:dyDescent="0.3">
      <c r="A13" s="6" t="s">
        <v>18</v>
      </c>
      <c r="B13" s="6" t="s">
        <v>17</v>
      </c>
      <c r="C13" s="6">
        <v>4</v>
      </c>
    </row>
    <row r="14" spans="1:3" x14ac:dyDescent="0.3">
      <c r="A14" s="6" t="s">
        <v>19</v>
      </c>
      <c r="B14" s="6" t="s">
        <v>20</v>
      </c>
      <c r="C14" s="6">
        <v>4</v>
      </c>
    </row>
    <row r="15" spans="1:3" x14ac:dyDescent="0.3">
      <c r="A15" s="6" t="s">
        <v>21</v>
      </c>
      <c r="B15" s="6" t="s">
        <v>20</v>
      </c>
      <c r="C15" s="6">
        <v>4</v>
      </c>
    </row>
    <row r="16" spans="1:3" x14ac:dyDescent="0.3">
      <c r="A16" s="6" t="s">
        <v>22</v>
      </c>
      <c r="B16" s="6" t="s">
        <v>23</v>
      </c>
      <c r="C16" s="6">
        <v>4</v>
      </c>
    </row>
    <row r="17" spans="1:3" x14ac:dyDescent="0.3">
      <c r="A17" s="6" t="s">
        <v>24</v>
      </c>
      <c r="B17" s="6" t="s">
        <v>25</v>
      </c>
      <c r="C17" s="6">
        <v>4</v>
      </c>
    </row>
    <row r="18" spans="1:3" x14ac:dyDescent="0.3">
      <c r="A18" s="6" t="s">
        <v>26</v>
      </c>
      <c r="B18" s="6" t="s">
        <v>27</v>
      </c>
      <c r="C18" s="6">
        <v>5</v>
      </c>
    </row>
    <row r="19" spans="1:3" x14ac:dyDescent="0.3">
      <c r="A19" s="6" t="s">
        <v>28</v>
      </c>
      <c r="B19" s="6" t="s">
        <v>27</v>
      </c>
      <c r="C19" s="6">
        <v>5</v>
      </c>
    </row>
    <row r="20" spans="1:3" x14ac:dyDescent="0.3">
      <c r="A20" s="6" t="s">
        <v>29</v>
      </c>
      <c r="B20" s="6" t="s">
        <v>30</v>
      </c>
      <c r="C20" s="6">
        <v>3</v>
      </c>
    </row>
    <row r="21" spans="1:3" x14ac:dyDescent="0.3">
      <c r="A21" s="6" t="s">
        <v>31</v>
      </c>
      <c r="B21" s="6" t="s">
        <v>30</v>
      </c>
      <c r="C21" s="6">
        <v>3</v>
      </c>
    </row>
    <row r="22" spans="1:3" x14ac:dyDescent="0.3">
      <c r="A22" s="6" t="s">
        <v>219</v>
      </c>
      <c r="B22" s="6" t="s">
        <v>220</v>
      </c>
      <c r="C22" s="6">
        <v>3</v>
      </c>
    </row>
    <row r="23" spans="1:3" x14ac:dyDescent="0.3">
      <c r="A23" s="6" t="s">
        <v>221</v>
      </c>
      <c r="B23" s="6" t="s">
        <v>220</v>
      </c>
      <c r="C23" s="6">
        <v>3</v>
      </c>
    </row>
    <row r="24" spans="1:3" x14ac:dyDescent="0.3">
      <c r="A24" s="6" t="s">
        <v>32</v>
      </c>
      <c r="B24" s="6" t="s">
        <v>33</v>
      </c>
      <c r="C24" s="6">
        <v>7</v>
      </c>
    </row>
    <row r="25" spans="1:3" x14ac:dyDescent="0.3">
      <c r="A25" s="6" t="s">
        <v>34</v>
      </c>
      <c r="B25" s="6" t="s">
        <v>33</v>
      </c>
      <c r="C25" s="6">
        <v>6</v>
      </c>
    </row>
    <row r="26" spans="1:3" x14ac:dyDescent="0.3">
      <c r="A26" s="6" t="s">
        <v>35</v>
      </c>
      <c r="B26" s="6" t="s">
        <v>36</v>
      </c>
      <c r="C26" s="6">
        <v>6</v>
      </c>
    </row>
    <row r="27" spans="1:3" x14ac:dyDescent="0.3">
      <c r="A27" s="6" t="s">
        <v>37</v>
      </c>
      <c r="B27" s="6" t="s">
        <v>36</v>
      </c>
      <c r="C27" s="6">
        <v>5</v>
      </c>
    </row>
    <row r="28" spans="1:3" x14ac:dyDescent="0.3">
      <c r="A28" s="6" t="s">
        <v>38</v>
      </c>
      <c r="B28" s="6" t="s">
        <v>39</v>
      </c>
      <c r="C28" s="6">
        <v>7</v>
      </c>
    </row>
    <row r="29" spans="1:3" x14ac:dyDescent="0.3">
      <c r="A29" s="6" t="s">
        <v>40</v>
      </c>
      <c r="B29" s="6" t="s">
        <v>39</v>
      </c>
      <c r="C29" s="6">
        <v>6</v>
      </c>
    </row>
    <row r="30" spans="1:3" x14ac:dyDescent="0.3">
      <c r="A30" s="6" t="s">
        <v>41</v>
      </c>
      <c r="B30" s="6" t="s">
        <v>42</v>
      </c>
      <c r="C30" s="6">
        <v>5</v>
      </c>
    </row>
    <row r="31" spans="1:3" x14ac:dyDescent="0.3">
      <c r="A31" s="6" t="s">
        <v>43</v>
      </c>
      <c r="B31" s="6" t="s">
        <v>42</v>
      </c>
      <c r="C31" s="6">
        <v>5</v>
      </c>
    </row>
    <row r="32" spans="1:3" x14ac:dyDescent="0.3">
      <c r="A32" s="6" t="s">
        <v>44</v>
      </c>
      <c r="B32" s="6" t="s">
        <v>45</v>
      </c>
      <c r="C32" s="6">
        <v>5</v>
      </c>
    </row>
    <row r="33" spans="1:3" x14ac:dyDescent="0.3">
      <c r="A33" s="6" t="s">
        <v>46</v>
      </c>
      <c r="B33" s="6" t="s">
        <v>45</v>
      </c>
      <c r="C33" s="6">
        <v>6</v>
      </c>
    </row>
    <row r="34" spans="1:3" x14ac:dyDescent="0.3">
      <c r="A34" s="6" t="s">
        <v>156</v>
      </c>
      <c r="B34" s="6" t="s">
        <v>157</v>
      </c>
      <c r="C34" s="6">
        <v>6</v>
      </c>
    </row>
    <row r="35" spans="1:3" x14ac:dyDescent="0.3">
      <c r="A35" s="6" t="s">
        <v>47</v>
      </c>
      <c r="B35" s="6" t="s">
        <v>48</v>
      </c>
      <c r="C35" s="6">
        <v>7</v>
      </c>
    </row>
    <row r="36" spans="1:3" x14ac:dyDescent="0.3">
      <c r="A36" s="6" t="s">
        <v>49</v>
      </c>
      <c r="B36" s="6" t="s">
        <v>48</v>
      </c>
      <c r="C36" s="6">
        <v>6</v>
      </c>
    </row>
    <row r="37" spans="1:3" x14ac:dyDescent="0.3">
      <c r="A37" s="6" t="s">
        <v>158</v>
      </c>
      <c r="B37" s="6" t="s">
        <v>159</v>
      </c>
      <c r="C37" s="6">
        <v>6</v>
      </c>
    </row>
    <row r="38" spans="1:3" x14ac:dyDescent="0.3">
      <c r="A38" s="6" t="s">
        <v>50</v>
      </c>
      <c r="B38" s="6" t="s">
        <v>51</v>
      </c>
      <c r="C38" s="6">
        <v>6</v>
      </c>
    </row>
    <row r="39" spans="1:3" x14ac:dyDescent="0.3">
      <c r="A39" s="6" t="s">
        <v>52</v>
      </c>
      <c r="B39" s="6" t="s">
        <v>51</v>
      </c>
      <c r="C39" s="6">
        <v>6</v>
      </c>
    </row>
    <row r="40" spans="1:3" x14ac:dyDescent="0.3">
      <c r="A40" s="6" t="s">
        <v>53</v>
      </c>
      <c r="B40" s="6" t="s">
        <v>54</v>
      </c>
      <c r="C40" s="6">
        <v>7</v>
      </c>
    </row>
    <row r="41" spans="1:3" x14ac:dyDescent="0.3">
      <c r="A41" s="6" t="s">
        <v>55</v>
      </c>
      <c r="B41" s="6" t="s">
        <v>54</v>
      </c>
      <c r="C41" s="6">
        <v>6</v>
      </c>
    </row>
    <row r="42" spans="1:3" x14ac:dyDescent="0.3">
      <c r="A42" s="6" t="s">
        <v>56</v>
      </c>
      <c r="B42" s="6" t="s">
        <v>57</v>
      </c>
      <c r="C42" s="6">
        <v>2</v>
      </c>
    </row>
    <row r="43" spans="1:3" x14ac:dyDescent="0.3">
      <c r="A43" s="6" t="s">
        <v>58</v>
      </c>
      <c r="B43" s="6" t="s">
        <v>59</v>
      </c>
      <c r="C43" s="6">
        <v>3</v>
      </c>
    </row>
    <row r="44" spans="1:3" x14ac:dyDescent="0.3">
      <c r="A44" s="6" t="s">
        <v>60</v>
      </c>
      <c r="B44" s="6" t="s">
        <v>61</v>
      </c>
      <c r="C44" s="6">
        <v>5</v>
      </c>
    </row>
    <row r="45" spans="1:3" x14ac:dyDescent="0.3">
      <c r="A45" s="6" t="s">
        <v>62</v>
      </c>
      <c r="B45" s="6" t="s">
        <v>61</v>
      </c>
      <c r="C45" s="6">
        <v>6</v>
      </c>
    </row>
    <row r="46" spans="1:3" x14ac:dyDescent="0.3">
      <c r="A46" s="6" t="s">
        <v>63</v>
      </c>
      <c r="B46" s="6" t="s">
        <v>64</v>
      </c>
      <c r="C46" s="6">
        <v>7</v>
      </c>
    </row>
    <row r="47" spans="1:3" x14ac:dyDescent="0.3">
      <c r="A47" s="6" t="s">
        <v>65</v>
      </c>
      <c r="B47" s="6" t="s">
        <v>64</v>
      </c>
      <c r="C47" s="6">
        <v>6</v>
      </c>
    </row>
    <row r="48" spans="1:3" x14ac:dyDescent="0.3">
      <c r="A48" s="6" t="s">
        <v>66</v>
      </c>
      <c r="B48" s="6" t="s">
        <v>67</v>
      </c>
      <c r="C48" s="6">
        <v>6</v>
      </c>
    </row>
    <row r="49" spans="1:3" x14ac:dyDescent="0.3">
      <c r="A49" s="6" t="s">
        <v>68</v>
      </c>
      <c r="B49" s="6" t="s">
        <v>67</v>
      </c>
      <c r="C49" s="6">
        <v>6</v>
      </c>
    </row>
    <row r="50" spans="1:3" x14ac:dyDescent="0.3">
      <c r="A50" s="6" t="s">
        <v>69</v>
      </c>
      <c r="B50" s="6" t="s">
        <v>70</v>
      </c>
      <c r="C50" s="6">
        <v>6</v>
      </c>
    </row>
    <row r="51" spans="1:3" x14ac:dyDescent="0.3">
      <c r="A51" s="6" t="s">
        <v>71</v>
      </c>
      <c r="B51" s="6" t="s">
        <v>70</v>
      </c>
      <c r="C51" s="6">
        <v>6</v>
      </c>
    </row>
    <row r="52" spans="1:3" x14ac:dyDescent="0.3">
      <c r="A52" s="6" t="s">
        <v>203</v>
      </c>
      <c r="B52" s="6" t="s">
        <v>204</v>
      </c>
      <c r="C52" s="6">
        <v>4</v>
      </c>
    </row>
    <row r="53" spans="1:3" x14ac:dyDescent="0.3">
      <c r="A53" s="6" t="s">
        <v>205</v>
      </c>
      <c r="B53" s="6" t="s">
        <v>204</v>
      </c>
      <c r="C53" s="6">
        <v>4</v>
      </c>
    </row>
    <row r="54" spans="1:3" x14ac:dyDescent="0.3">
      <c r="A54" s="6" t="s">
        <v>222</v>
      </c>
      <c r="B54" s="6" t="s">
        <v>223</v>
      </c>
      <c r="C54" s="6">
        <v>3</v>
      </c>
    </row>
    <row r="55" spans="1:3" x14ac:dyDescent="0.3">
      <c r="A55" s="6" t="s">
        <v>224</v>
      </c>
      <c r="B55" s="6" t="s">
        <v>223</v>
      </c>
      <c r="C55" s="6">
        <v>3</v>
      </c>
    </row>
    <row r="56" spans="1:3" x14ac:dyDescent="0.3">
      <c r="A56" s="6" t="s">
        <v>75</v>
      </c>
      <c r="B56" s="6" t="s">
        <v>76</v>
      </c>
      <c r="C56" s="6">
        <v>4</v>
      </c>
    </row>
    <row r="57" spans="1:3" x14ac:dyDescent="0.3">
      <c r="A57" s="6" t="s">
        <v>77</v>
      </c>
      <c r="B57" s="6" t="s">
        <v>76</v>
      </c>
      <c r="C57" s="6">
        <v>3</v>
      </c>
    </row>
    <row r="58" spans="1:3" x14ac:dyDescent="0.3">
      <c r="A58" s="6" t="s">
        <v>78</v>
      </c>
      <c r="B58" s="6" t="s">
        <v>79</v>
      </c>
      <c r="C58" s="6">
        <v>4</v>
      </c>
    </row>
    <row r="59" spans="1:3" x14ac:dyDescent="0.3">
      <c r="A59" s="6" t="s">
        <v>80</v>
      </c>
      <c r="B59" s="6" t="s">
        <v>79</v>
      </c>
      <c r="C59" s="6">
        <v>4</v>
      </c>
    </row>
    <row r="60" spans="1:3" x14ac:dyDescent="0.3">
      <c r="A60" s="6" t="s">
        <v>81</v>
      </c>
      <c r="B60" s="6" t="s">
        <v>82</v>
      </c>
      <c r="C60" s="6">
        <v>3</v>
      </c>
    </row>
    <row r="61" spans="1:3" x14ac:dyDescent="0.3">
      <c r="A61" s="6" t="s">
        <v>83</v>
      </c>
      <c r="B61" s="6" t="s">
        <v>82</v>
      </c>
      <c r="C61" s="6">
        <v>3</v>
      </c>
    </row>
    <row r="62" spans="1:3" x14ac:dyDescent="0.3">
      <c r="A62" s="6" t="s">
        <v>84</v>
      </c>
      <c r="B62" s="6" t="s">
        <v>85</v>
      </c>
      <c r="C62" s="6">
        <v>4</v>
      </c>
    </row>
    <row r="63" spans="1:3" x14ac:dyDescent="0.3">
      <c r="A63" s="6" t="s">
        <v>86</v>
      </c>
      <c r="B63" s="6" t="s">
        <v>85</v>
      </c>
      <c r="C63" s="6">
        <v>4</v>
      </c>
    </row>
    <row r="64" spans="1:3" x14ac:dyDescent="0.3">
      <c r="A64" s="6" t="s">
        <v>87</v>
      </c>
      <c r="B64" s="6" t="s">
        <v>88</v>
      </c>
      <c r="C64" s="6">
        <v>3</v>
      </c>
    </row>
    <row r="65" spans="1:3" x14ac:dyDescent="0.3">
      <c r="A65" s="6" t="s">
        <v>89</v>
      </c>
      <c r="B65" s="6" t="s">
        <v>90</v>
      </c>
      <c r="C65" s="6">
        <v>3</v>
      </c>
    </row>
    <row r="66" spans="1:3" x14ac:dyDescent="0.3">
      <c r="A66" s="6" t="s">
        <v>91</v>
      </c>
      <c r="B66" s="6" t="s">
        <v>90</v>
      </c>
      <c r="C66" s="6">
        <v>3</v>
      </c>
    </row>
    <row r="67" spans="1:3" x14ac:dyDescent="0.3">
      <c r="A67" s="6" t="s">
        <v>92</v>
      </c>
      <c r="B67" s="6" t="s">
        <v>93</v>
      </c>
      <c r="C67" s="6">
        <v>3</v>
      </c>
    </row>
    <row r="68" spans="1:3" x14ac:dyDescent="0.3">
      <c r="A68" s="6" t="s">
        <v>94</v>
      </c>
      <c r="B68" s="6" t="s">
        <v>93</v>
      </c>
      <c r="C68" s="6">
        <v>3</v>
      </c>
    </row>
    <row r="69" spans="1:3" x14ac:dyDescent="0.3">
      <c r="A69" s="6" t="s">
        <v>95</v>
      </c>
      <c r="B69" s="6" t="s">
        <v>96</v>
      </c>
      <c r="C69" s="6">
        <v>3</v>
      </c>
    </row>
    <row r="70" spans="1:3" x14ac:dyDescent="0.3">
      <c r="A70" s="6" t="s">
        <v>97</v>
      </c>
      <c r="B70" s="6" t="s">
        <v>96</v>
      </c>
      <c r="C70" s="6">
        <v>3</v>
      </c>
    </row>
    <row r="71" spans="1:3" x14ac:dyDescent="0.3">
      <c r="A71" s="6" t="s">
        <v>98</v>
      </c>
      <c r="B71" s="6" t="s">
        <v>99</v>
      </c>
      <c r="C71" s="6">
        <v>3</v>
      </c>
    </row>
    <row r="72" spans="1:3" x14ac:dyDescent="0.3">
      <c r="A72" s="6" t="s">
        <v>100</v>
      </c>
      <c r="B72" s="6" t="s">
        <v>101</v>
      </c>
      <c r="C72" s="6">
        <v>4</v>
      </c>
    </row>
    <row r="73" spans="1:3" x14ac:dyDescent="0.3">
      <c r="A73" s="6" t="s">
        <v>206</v>
      </c>
      <c r="B73" s="6" t="s">
        <v>207</v>
      </c>
      <c r="C73" s="6">
        <v>4</v>
      </c>
    </row>
    <row r="74" spans="1:3" x14ac:dyDescent="0.3">
      <c r="A74" s="6" t="s">
        <v>225</v>
      </c>
      <c r="B74" s="6" t="s">
        <v>226</v>
      </c>
      <c r="C74" s="6">
        <v>4</v>
      </c>
    </row>
    <row r="75" spans="1:3" x14ac:dyDescent="0.3">
      <c r="A75" s="6" t="s">
        <v>102</v>
      </c>
      <c r="B75" s="6" t="s">
        <v>103</v>
      </c>
      <c r="C75" s="6">
        <v>3</v>
      </c>
    </row>
    <row r="76" spans="1:3" x14ac:dyDescent="0.3">
      <c r="A76" s="6" t="s">
        <v>104</v>
      </c>
      <c r="B76" s="6" t="s">
        <v>103</v>
      </c>
      <c r="C76" s="6">
        <v>3</v>
      </c>
    </row>
    <row r="77" spans="1:3" x14ac:dyDescent="0.3">
      <c r="A77" s="6" t="s">
        <v>105</v>
      </c>
      <c r="B77" s="6" t="s">
        <v>106</v>
      </c>
      <c r="C77" s="6">
        <v>4</v>
      </c>
    </row>
    <row r="78" spans="1:3" x14ac:dyDescent="0.3">
      <c r="A78" s="6" t="s">
        <v>107</v>
      </c>
      <c r="B78" s="6" t="s">
        <v>106</v>
      </c>
      <c r="C78" s="6">
        <v>4</v>
      </c>
    </row>
    <row r="79" spans="1:3" x14ac:dyDescent="0.3">
      <c r="A79" s="6" t="s">
        <v>108</v>
      </c>
      <c r="B79" s="6" t="s">
        <v>109</v>
      </c>
      <c r="C79" s="6">
        <v>9</v>
      </c>
    </row>
    <row r="80" spans="1:3" x14ac:dyDescent="0.3">
      <c r="A80" s="6" t="s">
        <v>110</v>
      </c>
      <c r="B80" s="6" t="s">
        <v>109</v>
      </c>
      <c r="C80" s="6">
        <v>8</v>
      </c>
    </row>
    <row r="81" spans="1:3" x14ac:dyDescent="0.3">
      <c r="A81" s="6" t="s">
        <v>111</v>
      </c>
      <c r="B81" s="6" t="s">
        <v>112</v>
      </c>
      <c r="C81" s="6">
        <v>8</v>
      </c>
    </row>
    <row r="82" spans="1:3" x14ac:dyDescent="0.3">
      <c r="A82" s="6" t="s">
        <v>113</v>
      </c>
      <c r="B82" s="6" t="s">
        <v>112</v>
      </c>
      <c r="C82" s="6">
        <v>7</v>
      </c>
    </row>
    <row r="83" spans="1:3" x14ac:dyDescent="0.3">
      <c r="A83" s="6" t="s">
        <v>114</v>
      </c>
      <c r="B83" s="6" t="s">
        <v>115</v>
      </c>
      <c r="C83" s="6">
        <v>9</v>
      </c>
    </row>
    <row r="84" spans="1:3" x14ac:dyDescent="0.3">
      <c r="A84" s="6" t="s">
        <v>116</v>
      </c>
      <c r="B84" s="6" t="s">
        <v>115</v>
      </c>
      <c r="C84" s="6">
        <v>9</v>
      </c>
    </row>
    <row r="85" spans="1:3" x14ac:dyDescent="0.3">
      <c r="A85" s="6" t="s">
        <v>117</v>
      </c>
      <c r="B85" s="6" t="s">
        <v>118</v>
      </c>
      <c r="C85" s="6">
        <v>8</v>
      </c>
    </row>
    <row r="86" spans="1:3" x14ac:dyDescent="0.3">
      <c r="A86" s="6" t="s">
        <v>227</v>
      </c>
      <c r="B86" s="6" t="s">
        <v>228</v>
      </c>
      <c r="C86" s="6">
        <v>3</v>
      </c>
    </row>
    <row r="87" spans="1:3" x14ac:dyDescent="0.3">
      <c r="A87" s="6" t="s">
        <v>229</v>
      </c>
      <c r="B87" s="6" t="s">
        <v>228</v>
      </c>
      <c r="C87" s="6">
        <v>3</v>
      </c>
    </row>
    <row r="88" spans="1:3" x14ac:dyDescent="0.3">
      <c r="A88" s="6" t="s">
        <v>119</v>
      </c>
      <c r="B88" s="6" t="s">
        <v>120</v>
      </c>
      <c r="C88" s="6">
        <v>5</v>
      </c>
    </row>
    <row r="89" spans="1:3" x14ac:dyDescent="0.3">
      <c r="A89" s="6" t="s">
        <v>121</v>
      </c>
      <c r="B89" s="6" t="s">
        <v>122</v>
      </c>
      <c r="C89" s="6">
        <v>6</v>
      </c>
    </row>
    <row r="90" spans="1:3" x14ac:dyDescent="0.3">
      <c r="A90" s="6" t="s">
        <v>123</v>
      </c>
      <c r="B90" s="6" t="s">
        <v>124</v>
      </c>
      <c r="C90" s="6">
        <v>8</v>
      </c>
    </row>
    <row r="91" spans="1:3" x14ac:dyDescent="0.3">
      <c r="A91" s="6" t="s">
        <v>125</v>
      </c>
      <c r="B91" s="6" t="s">
        <v>124</v>
      </c>
      <c r="C91" s="6">
        <v>8</v>
      </c>
    </row>
    <row r="92" spans="1:3" x14ac:dyDescent="0.3">
      <c r="A92" s="6" t="s">
        <v>126</v>
      </c>
      <c r="B92" s="6" t="s">
        <v>127</v>
      </c>
      <c r="C92" s="6">
        <v>5</v>
      </c>
    </row>
    <row r="93" spans="1:3" x14ac:dyDescent="0.3">
      <c r="A93" s="6" t="s">
        <v>128</v>
      </c>
      <c r="B93" s="6" t="s">
        <v>127</v>
      </c>
      <c r="C93" s="6">
        <v>5</v>
      </c>
    </row>
    <row r="94" spans="1:3" x14ac:dyDescent="0.3">
      <c r="A94" s="6" t="s">
        <v>129</v>
      </c>
      <c r="B94" s="6" t="s">
        <v>130</v>
      </c>
      <c r="C94" s="6">
        <v>5</v>
      </c>
    </row>
    <row r="95" spans="1:3" x14ac:dyDescent="0.3">
      <c r="A95" s="6" t="s">
        <v>131</v>
      </c>
      <c r="B95" s="6" t="s">
        <v>130</v>
      </c>
      <c r="C95" s="6">
        <v>6</v>
      </c>
    </row>
    <row r="96" spans="1:3" x14ac:dyDescent="0.3">
      <c r="A96" s="6" t="s">
        <v>132</v>
      </c>
      <c r="B96" s="6" t="s">
        <v>133</v>
      </c>
      <c r="C96" s="6">
        <v>7</v>
      </c>
    </row>
    <row r="97" spans="1:3" x14ac:dyDescent="0.3">
      <c r="A97" s="6" t="s">
        <v>134</v>
      </c>
      <c r="B97" s="6" t="s">
        <v>133</v>
      </c>
      <c r="C97" s="6">
        <v>6</v>
      </c>
    </row>
    <row r="98" spans="1:3" x14ac:dyDescent="0.3">
      <c r="A98" s="6" t="s">
        <v>135</v>
      </c>
      <c r="B98" s="6" t="s">
        <v>136</v>
      </c>
      <c r="C98" s="6">
        <v>6</v>
      </c>
    </row>
    <row r="99" spans="1:3" x14ac:dyDescent="0.3">
      <c r="A99" s="6" t="s">
        <v>137</v>
      </c>
      <c r="B99" s="6" t="s">
        <v>136</v>
      </c>
      <c r="C99" s="6">
        <v>6</v>
      </c>
    </row>
    <row r="100" spans="1:3" x14ac:dyDescent="0.3">
      <c r="A100" s="6" t="s">
        <v>138</v>
      </c>
      <c r="B100" s="6" t="s">
        <v>139</v>
      </c>
      <c r="C100" s="6">
        <v>7</v>
      </c>
    </row>
    <row r="101" spans="1:3" x14ac:dyDescent="0.3">
      <c r="A101" s="6" t="s">
        <v>140</v>
      </c>
      <c r="B101" s="6" t="s">
        <v>139</v>
      </c>
      <c r="C101" s="6">
        <v>6</v>
      </c>
    </row>
    <row r="102" spans="1:3" x14ac:dyDescent="0.3">
      <c r="A102" s="6" t="s">
        <v>141</v>
      </c>
      <c r="B102" s="6" t="s">
        <v>142</v>
      </c>
      <c r="C102" s="6">
        <v>3</v>
      </c>
    </row>
    <row r="103" spans="1:3" x14ac:dyDescent="0.3">
      <c r="A103" s="6" t="s">
        <v>230</v>
      </c>
      <c r="B103" s="6" t="s">
        <v>187</v>
      </c>
      <c r="C103" s="6">
        <v>4</v>
      </c>
    </row>
    <row r="104" spans="1:3" x14ac:dyDescent="0.3">
      <c r="A104" s="6" t="s">
        <v>186</v>
      </c>
      <c r="B104" s="6" t="s">
        <v>187</v>
      </c>
      <c r="C104" s="6">
        <v>4</v>
      </c>
    </row>
    <row r="105" spans="1:3" x14ac:dyDescent="0.3">
      <c r="A105" s="6" t="s">
        <v>146</v>
      </c>
      <c r="B105" s="6" t="s">
        <v>147</v>
      </c>
      <c r="C105" s="6">
        <v>3</v>
      </c>
    </row>
    <row r="106" spans="1:3" x14ac:dyDescent="0.3">
      <c r="A106" s="6" t="s">
        <v>148</v>
      </c>
      <c r="B106" s="6" t="s">
        <v>149</v>
      </c>
      <c r="C106" s="6">
        <v>3</v>
      </c>
    </row>
    <row r="107" spans="1:3" x14ac:dyDescent="0.3">
      <c r="A107" s="6" t="s">
        <v>150</v>
      </c>
      <c r="B107" s="6" t="s">
        <v>151</v>
      </c>
      <c r="C107" s="6">
        <v>3</v>
      </c>
    </row>
    <row r="108" spans="1:3" x14ac:dyDescent="0.3">
      <c r="A108" s="6" t="s">
        <v>152</v>
      </c>
      <c r="B108" s="6" t="s">
        <v>151</v>
      </c>
      <c r="C108" s="6">
        <v>3</v>
      </c>
    </row>
    <row r="109" spans="1:3" x14ac:dyDescent="0.3">
      <c r="A109" s="6" t="s">
        <v>153</v>
      </c>
      <c r="B109" s="6" t="s">
        <v>154</v>
      </c>
      <c r="C109" s="6">
        <v>3</v>
      </c>
    </row>
    <row r="110" spans="1:3" x14ac:dyDescent="0.3">
      <c r="A110" s="6" t="s">
        <v>155</v>
      </c>
      <c r="B110" s="6" t="s">
        <v>154</v>
      </c>
      <c r="C110" s="6">
        <v>3</v>
      </c>
    </row>
    <row r="111" spans="1:3" x14ac:dyDescent="0.3">
      <c r="A111" s="6" t="s">
        <v>231</v>
      </c>
      <c r="B111" s="6" t="s">
        <v>232</v>
      </c>
      <c r="C111" s="6">
        <v>4</v>
      </c>
    </row>
    <row r="112" spans="1:3" x14ac:dyDescent="0.3">
      <c r="A112" s="6" t="s">
        <v>233</v>
      </c>
      <c r="B112" s="6" t="s">
        <v>232</v>
      </c>
      <c r="C112" s="6">
        <v>4</v>
      </c>
    </row>
    <row r="113" spans="1:3" x14ac:dyDescent="0.3">
      <c r="A113" s="6" t="s">
        <v>234</v>
      </c>
      <c r="B113" s="6" t="s">
        <v>235</v>
      </c>
      <c r="C113" s="6">
        <v>4</v>
      </c>
    </row>
  </sheetData>
  <pageMargins left="0.75" right="0.75" top="1" bottom="1" header="0.5" footer="0.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9D44-5794-44D4-80DD-9B7A5DB46737}">
  <sheetPr>
    <tabColor rgb="FF00B0F0"/>
  </sheetPr>
  <dimension ref="A1:C247"/>
  <sheetViews>
    <sheetView workbookViewId="0">
      <selection activeCell="H32" sqref="H32"/>
    </sheetView>
  </sheetViews>
  <sheetFormatPr defaultColWidth="9.109375" defaultRowHeight="14.4" x14ac:dyDescent="0.3"/>
  <cols>
    <col min="1" max="1" width="29.88671875" style="6" customWidth="1"/>
    <col min="2" max="2" width="56" style="6" bestFit="1" customWidth="1"/>
    <col min="3" max="3" width="9.109375" style="6"/>
    <col min="4" max="16384" width="9.109375" style="1"/>
  </cols>
  <sheetData>
    <row r="1" spans="1:3" x14ac:dyDescent="0.3">
      <c r="A1" s="6" t="s">
        <v>0</v>
      </c>
      <c r="B1" s="6" t="s">
        <v>1317</v>
      </c>
    </row>
    <row r="2" spans="1:3" x14ac:dyDescent="0.3">
      <c r="A2" s="6" t="s">
        <v>2</v>
      </c>
      <c r="B2" s="6" t="s">
        <v>1317</v>
      </c>
      <c r="C2" s="6" t="s">
        <v>1318</v>
      </c>
    </row>
    <row r="3" spans="1:3" x14ac:dyDescent="0.3">
      <c r="A3" s="6" t="s">
        <v>3</v>
      </c>
    </row>
    <row r="4" spans="1:3" x14ac:dyDescent="0.3">
      <c r="A4" s="6" t="s">
        <v>5</v>
      </c>
    </row>
    <row r="6" spans="1:3" x14ac:dyDescent="0.3">
      <c r="A6" s="11" t="str">
        <f>"N402051"</f>
        <v>N402051</v>
      </c>
      <c r="B6" s="11" t="str">
        <f>"Analytická chemie A"</f>
        <v>Analytická chemie A</v>
      </c>
      <c r="C6" s="11">
        <v>3</v>
      </c>
    </row>
    <row r="7" spans="1:3" x14ac:dyDescent="0.3">
      <c r="A7" s="11" t="str">
        <f>"B402003"</f>
        <v>B402003</v>
      </c>
      <c r="B7" s="11" t="str">
        <f>"Analytická chemie A"</f>
        <v>Analytická chemie A</v>
      </c>
      <c r="C7" s="11">
        <v>5</v>
      </c>
    </row>
    <row r="8" spans="1:3" x14ac:dyDescent="0.3">
      <c r="A8" s="11" t="str">
        <f>"N402054"</f>
        <v>N402054</v>
      </c>
      <c r="B8" s="11" t="str">
        <f>"Analytická chemie B"</f>
        <v>Analytická chemie B</v>
      </c>
      <c r="C8" s="11">
        <v>5</v>
      </c>
    </row>
    <row r="9" spans="1:3" x14ac:dyDescent="0.3">
      <c r="A9" s="11" t="str">
        <f>"B402004"</f>
        <v>B402004</v>
      </c>
      <c r="B9" s="11" t="str">
        <f>"Analytická chemie B"</f>
        <v>Analytická chemie B</v>
      </c>
      <c r="C9" s="11">
        <v>4</v>
      </c>
    </row>
    <row r="10" spans="1:3" x14ac:dyDescent="0.3">
      <c r="A10" s="11" t="str">
        <f>"N402002"</f>
        <v>N402002</v>
      </c>
      <c r="B10" s="11" t="str">
        <f>"Analytická chemie I"</f>
        <v>Analytická chemie I</v>
      </c>
      <c r="C10" s="11">
        <v>5</v>
      </c>
    </row>
    <row r="11" spans="1:3" x14ac:dyDescent="0.3">
      <c r="A11" s="11" t="str">
        <f>"402201"</f>
        <v>402201</v>
      </c>
      <c r="B11" s="11" t="str">
        <f>"Analytická chemie I"</f>
        <v>Analytická chemie I</v>
      </c>
      <c r="C11" s="11">
        <v>3</v>
      </c>
    </row>
    <row r="12" spans="1:3" x14ac:dyDescent="0.3">
      <c r="A12" s="11" t="str">
        <f>"N402002A"</f>
        <v>N402002A</v>
      </c>
      <c r="B12" s="11" t="str">
        <f>"Analytická chemie I"</f>
        <v>Analytická chemie I</v>
      </c>
      <c r="C12" s="11">
        <v>5</v>
      </c>
    </row>
    <row r="13" spans="1:3" x14ac:dyDescent="0.3">
      <c r="A13" s="11" t="str">
        <f>"B402001"</f>
        <v>B402001</v>
      </c>
      <c r="B13" s="11" t="str">
        <f>"Analytická chemie I"</f>
        <v>Analytická chemie I</v>
      </c>
      <c r="C13" s="11">
        <v>5</v>
      </c>
    </row>
    <row r="14" spans="1:3" x14ac:dyDescent="0.3">
      <c r="A14" s="11" t="str">
        <f>"B402002"</f>
        <v>B402002</v>
      </c>
      <c r="B14" s="11" t="str">
        <f>"Analytická chemie II"</f>
        <v>Analytická chemie II</v>
      </c>
      <c r="C14" s="11">
        <v>4</v>
      </c>
    </row>
    <row r="15" spans="1:3" x14ac:dyDescent="0.3">
      <c r="A15" s="11" t="str">
        <f>"402203"</f>
        <v>402203</v>
      </c>
      <c r="B15" s="11" t="str">
        <f>"Analytická chemie II"</f>
        <v>Analytická chemie II</v>
      </c>
      <c r="C15" s="11">
        <v>4</v>
      </c>
    </row>
    <row r="16" spans="1:3" x14ac:dyDescent="0.3">
      <c r="A16" s="11" t="str">
        <f>"N402004"</f>
        <v>N402004</v>
      </c>
      <c r="B16" s="11" t="str">
        <f>"Analytická chemie II"</f>
        <v>Analytická chemie II</v>
      </c>
      <c r="C16" s="11">
        <v>4</v>
      </c>
    </row>
    <row r="17" spans="1:3" x14ac:dyDescent="0.3">
      <c r="A17" s="11" t="str">
        <f>"N402004A"</f>
        <v>N402004A</v>
      </c>
      <c r="B17" s="11" t="str">
        <f>"Analytická chemie II"</f>
        <v>Analytická chemie II</v>
      </c>
      <c r="C17" s="11">
        <v>4</v>
      </c>
    </row>
    <row r="18" spans="1:3" x14ac:dyDescent="0.3">
      <c r="A18" s="11" t="str">
        <f>"N323035"</f>
        <v>N323035</v>
      </c>
      <c r="B18" s="11" t="str">
        <f>"Analýza potravin a přírodních produktů"</f>
        <v>Analýza potravin a přírodních produktů</v>
      </c>
      <c r="C18" s="11">
        <v>4</v>
      </c>
    </row>
    <row r="19" spans="1:3" x14ac:dyDescent="0.3">
      <c r="A19" s="11" t="str">
        <f>"B323010"</f>
        <v>B323010</v>
      </c>
      <c r="B19" s="11" t="str">
        <f>"Analýza potravin a přírodních produktů"</f>
        <v>Analýza potravin a přírodních produktů</v>
      </c>
      <c r="C19" s="11">
        <v>5</v>
      </c>
    </row>
    <row r="20" spans="1:3" x14ac:dyDescent="0.3">
      <c r="A20" s="11" t="str">
        <f>"N413504"</f>
        <v>N413504</v>
      </c>
      <c r="B20" s="11" t="str">
        <f>"Aplikovaná statistika"</f>
        <v>Aplikovaná statistika</v>
      </c>
      <c r="C20" s="11">
        <v>4</v>
      </c>
    </row>
    <row r="21" spans="1:3" x14ac:dyDescent="0.3">
      <c r="A21" s="11" t="str">
        <f>"N413004"</f>
        <v>N413004</v>
      </c>
      <c r="B21" s="11" t="str">
        <f>"Aplikovaná statistika"</f>
        <v>Aplikovaná statistika</v>
      </c>
      <c r="C21" s="11">
        <v>4</v>
      </c>
    </row>
    <row r="22" spans="1:3" x14ac:dyDescent="0.3">
      <c r="A22" s="11" t="str">
        <f>"B413003"</f>
        <v>B413003</v>
      </c>
      <c r="B22" s="11" t="str">
        <f>"Aplikovaná statistika"</f>
        <v>Aplikovaná statistika</v>
      </c>
      <c r="C22" s="11">
        <v>4</v>
      </c>
    </row>
    <row r="23" spans="1:3" x14ac:dyDescent="0.3">
      <c r="A23" s="11" t="str">
        <f>"N413004A"</f>
        <v>N413004A</v>
      </c>
      <c r="B23" s="11" t="str">
        <f>"Aplikovaná statistika"</f>
        <v>Aplikovaná statistika</v>
      </c>
      <c r="C23" s="11">
        <v>4</v>
      </c>
    </row>
    <row r="24" spans="1:3" x14ac:dyDescent="0.3">
      <c r="A24" s="11" t="str">
        <f>"320201"</f>
        <v>320201</v>
      </c>
      <c r="B24" s="11" t="str">
        <f>"Biochemie I"</f>
        <v>Biochemie I</v>
      </c>
      <c r="C24" s="11">
        <v>4</v>
      </c>
    </row>
    <row r="25" spans="1:3" x14ac:dyDescent="0.3">
      <c r="A25" s="11" t="str">
        <f>"N320001"</f>
        <v>N320001</v>
      </c>
      <c r="B25" s="11" t="str">
        <f>"Biochemie I"</f>
        <v>Biochemie I</v>
      </c>
      <c r="C25" s="11">
        <v>5</v>
      </c>
    </row>
    <row r="26" spans="1:3" x14ac:dyDescent="0.3">
      <c r="A26" s="11" t="str">
        <f>"B320001"</f>
        <v>B320001</v>
      </c>
      <c r="B26" s="11" t="str">
        <f>"Biochemie I"</f>
        <v>Biochemie I</v>
      </c>
      <c r="C26" s="11">
        <v>5</v>
      </c>
    </row>
    <row r="27" spans="1:3" x14ac:dyDescent="0.3">
      <c r="A27" s="11" t="str">
        <f>"B320002"</f>
        <v>B320002</v>
      </c>
      <c r="B27" s="11" t="str">
        <f>"Biochemie II"</f>
        <v>Biochemie II</v>
      </c>
      <c r="C27" s="11">
        <v>3</v>
      </c>
    </row>
    <row r="28" spans="1:3" x14ac:dyDescent="0.3">
      <c r="A28" s="11" t="str">
        <f>"N320002"</f>
        <v>N320002</v>
      </c>
      <c r="B28" s="11" t="str">
        <f>"Biochemie II"</f>
        <v>Biochemie II</v>
      </c>
      <c r="C28" s="11">
        <v>3</v>
      </c>
    </row>
    <row r="29" spans="1:3" x14ac:dyDescent="0.3">
      <c r="A29" s="11" t="str">
        <f>"320301"</f>
        <v>320301</v>
      </c>
      <c r="B29" s="11" t="str">
        <f>"Biochemie II"</f>
        <v>Biochemie II</v>
      </c>
      <c r="C29" s="11">
        <v>4</v>
      </c>
    </row>
    <row r="30" spans="1:3" x14ac:dyDescent="0.3">
      <c r="A30" s="11" t="str">
        <f>"B444001"</f>
        <v>B444001</v>
      </c>
      <c r="B30" s="11" t="str">
        <f>"Fyzika A"</f>
        <v>Fyzika A</v>
      </c>
      <c r="C30" s="11">
        <v>6</v>
      </c>
    </row>
    <row r="31" spans="1:3" x14ac:dyDescent="0.3">
      <c r="A31" s="11" t="str">
        <f>"N444024"</f>
        <v>N444024</v>
      </c>
      <c r="B31" s="11" t="str">
        <f>"Fyzika A"</f>
        <v>Fyzika A</v>
      </c>
      <c r="C31" s="11">
        <v>7</v>
      </c>
    </row>
    <row r="32" spans="1:3" x14ac:dyDescent="0.3">
      <c r="A32" s="11" t="str">
        <f>"N444026"</f>
        <v>N444026</v>
      </c>
      <c r="B32" s="11" t="str">
        <f>"Fyzika B"</f>
        <v>Fyzika B</v>
      </c>
      <c r="C32" s="11">
        <v>6</v>
      </c>
    </row>
    <row r="33" spans="1:3" x14ac:dyDescent="0.3">
      <c r="A33" s="11" t="str">
        <f>"B444002"</f>
        <v>B444002</v>
      </c>
      <c r="B33" s="11" t="str">
        <f>"Fyzika B"</f>
        <v>Fyzika B</v>
      </c>
      <c r="C33" s="11">
        <v>5</v>
      </c>
    </row>
    <row r="34" spans="1:3" x14ac:dyDescent="0.3">
      <c r="A34" s="11" t="str">
        <f>"444101"</f>
        <v>444101</v>
      </c>
      <c r="B34" s="11" t="str">
        <f>"Fyzika I"</f>
        <v>Fyzika I</v>
      </c>
      <c r="C34" s="11">
        <v>7</v>
      </c>
    </row>
    <row r="35" spans="1:3" x14ac:dyDescent="0.3">
      <c r="A35" s="11" t="str">
        <f>"N444001"</f>
        <v>N444001</v>
      </c>
      <c r="B35" s="11" t="str">
        <f>"Fyzika I"</f>
        <v>Fyzika I</v>
      </c>
      <c r="C35" s="11">
        <v>7</v>
      </c>
    </row>
    <row r="36" spans="1:3" x14ac:dyDescent="0.3">
      <c r="A36" s="11" t="str">
        <f>"B444003"</f>
        <v>B444003</v>
      </c>
      <c r="B36" s="11" t="str">
        <f>"Fyzika I"</f>
        <v>Fyzika I</v>
      </c>
      <c r="C36" s="11">
        <v>6</v>
      </c>
    </row>
    <row r="37" spans="1:3" x14ac:dyDescent="0.3">
      <c r="A37" s="11" t="str">
        <f>"N444006"</f>
        <v>N444006</v>
      </c>
      <c r="B37" s="11" t="str">
        <f>"Fyzika II"</f>
        <v>Fyzika II</v>
      </c>
      <c r="C37" s="11">
        <v>5</v>
      </c>
    </row>
    <row r="38" spans="1:3" x14ac:dyDescent="0.3">
      <c r="A38" s="11" t="str">
        <f>"B444004"</f>
        <v>B444004</v>
      </c>
      <c r="B38" s="11" t="str">
        <f>"Fyzika II"</f>
        <v>Fyzika II</v>
      </c>
      <c r="C38" s="11">
        <v>5</v>
      </c>
    </row>
    <row r="39" spans="1:3" x14ac:dyDescent="0.3">
      <c r="A39" s="11" t="str">
        <f>"444201"</f>
        <v>444201</v>
      </c>
      <c r="B39" s="11" t="str">
        <f>"Fyzika II"</f>
        <v>Fyzika II</v>
      </c>
      <c r="C39" s="11">
        <v>6</v>
      </c>
    </row>
    <row r="40" spans="1:3" x14ac:dyDescent="0.3">
      <c r="A40" s="11" t="str">
        <f>"N403035"</f>
        <v>N403035</v>
      </c>
      <c r="B40" s="11" t="str">
        <f>"Fyzikální chemie A"</f>
        <v>Fyzikální chemie A</v>
      </c>
      <c r="C40" s="11">
        <v>5</v>
      </c>
    </row>
    <row r="41" spans="1:3" x14ac:dyDescent="0.3">
      <c r="A41" s="11" t="str">
        <f>"B403001"</f>
        <v>B403001</v>
      </c>
      <c r="B41" s="11" t="str">
        <f>"Fyzikální chemie A"</f>
        <v>Fyzikální chemie A</v>
      </c>
      <c r="C41" s="11">
        <v>6</v>
      </c>
    </row>
    <row r="42" spans="1:3" x14ac:dyDescent="0.3">
      <c r="A42" s="11" t="str">
        <f>"N403040"</f>
        <v>N403040</v>
      </c>
      <c r="B42" s="11" t="str">
        <f>"Fyzikální chemie B"</f>
        <v>Fyzikální chemie B</v>
      </c>
      <c r="C42" s="11">
        <v>7</v>
      </c>
    </row>
    <row r="43" spans="1:3" x14ac:dyDescent="0.3">
      <c r="A43" s="11" t="str">
        <f>"B403002"</f>
        <v>B403002</v>
      </c>
      <c r="B43" s="11" t="str">
        <f>"Fyzikální chemie B"</f>
        <v>Fyzikální chemie B</v>
      </c>
      <c r="C43" s="11">
        <v>6</v>
      </c>
    </row>
    <row r="44" spans="1:3" x14ac:dyDescent="0.3">
      <c r="A44" s="11" t="str">
        <f>"B403003"</f>
        <v>B403003</v>
      </c>
      <c r="B44" s="11" t="str">
        <f>"Fyzikální chemie I"</f>
        <v>Fyzikální chemie I</v>
      </c>
      <c r="C44" s="11">
        <v>6</v>
      </c>
    </row>
    <row r="45" spans="1:3" x14ac:dyDescent="0.3">
      <c r="A45" s="11" t="str">
        <f>"N403011A"</f>
        <v>N403011A</v>
      </c>
      <c r="B45" s="11" t="str">
        <f>"Fyzikální chemie I"</f>
        <v>Fyzikální chemie I</v>
      </c>
      <c r="C45" s="11">
        <v>6</v>
      </c>
    </row>
    <row r="46" spans="1:3" x14ac:dyDescent="0.3">
      <c r="A46" s="11" t="str">
        <f>"403201"</f>
        <v>403201</v>
      </c>
      <c r="B46" s="11" t="str">
        <f>"Fyzikální chemie I"</f>
        <v>Fyzikální chemie I</v>
      </c>
      <c r="C46" s="11">
        <v>7</v>
      </c>
    </row>
    <row r="47" spans="1:3" x14ac:dyDescent="0.3">
      <c r="A47" s="11" t="str">
        <f>"N403011"</f>
        <v>N403011</v>
      </c>
      <c r="B47" s="11" t="str">
        <f>"Fyzikální chemie I"</f>
        <v>Fyzikální chemie I</v>
      </c>
      <c r="C47" s="11">
        <v>6</v>
      </c>
    </row>
    <row r="48" spans="1:3" x14ac:dyDescent="0.3">
      <c r="A48" s="11" t="str">
        <f>"N403014"</f>
        <v>N403014</v>
      </c>
      <c r="B48" s="11" t="str">
        <f>"Fyzikální chemie II"</f>
        <v>Fyzikální chemie II</v>
      </c>
      <c r="C48" s="11">
        <v>7</v>
      </c>
    </row>
    <row r="49" spans="1:3" x14ac:dyDescent="0.3">
      <c r="A49" s="11" t="str">
        <f>"403301"</f>
        <v>403301</v>
      </c>
      <c r="B49" s="11" t="str">
        <f>"Fyzikální chemie II"</f>
        <v>Fyzikální chemie II</v>
      </c>
      <c r="C49" s="11">
        <v>4</v>
      </c>
    </row>
    <row r="50" spans="1:3" x14ac:dyDescent="0.3">
      <c r="A50" s="11" t="str">
        <f>"B403004"</f>
        <v>B403004</v>
      </c>
      <c r="B50" s="11" t="str">
        <f>"Fyzikální chemie II"</f>
        <v>Fyzikální chemie II</v>
      </c>
      <c r="C50" s="11">
        <v>6</v>
      </c>
    </row>
    <row r="51" spans="1:3" x14ac:dyDescent="0.3">
      <c r="A51" s="11" t="str">
        <f>"B107007"</f>
        <v>B107007</v>
      </c>
      <c r="B51" s="11" t="str">
        <f>"Historie chemie a materiálů"</f>
        <v>Historie chemie a materiálů</v>
      </c>
      <c r="C51" s="11">
        <v>4</v>
      </c>
    </row>
    <row r="52" spans="1:3" x14ac:dyDescent="0.3">
      <c r="A52" s="11" t="str">
        <f>"N107033"</f>
        <v>N107033</v>
      </c>
      <c r="B52" s="11" t="str">
        <f>"Historie chemie a materiálů"</f>
        <v>Historie chemie a materiálů</v>
      </c>
      <c r="C52" s="11">
        <v>4</v>
      </c>
    </row>
    <row r="53" spans="1:3" x14ac:dyDescent="0.3">
      <c r="A53" s="11" t="str">
        <f>"B143001"</f>
        <v>B143001</v>
      </c>
      <c r="B53" s="11" t="str">
        <f>"Chemická informatika"</f>
        <v>Chemická informatika</v>
      </c>
      <c r="C53" s="11">
        <v>2</v>
      </c>
    </row>
    <row r="54" spans="1:3" x14ac:dyDescent="0.3">
      <c r="A54" s="11" t="str">
        <f>"N111503"</f>
        <v>N111503</v>
      </c>
      <c r="B54" s="11" t="str">
        <f>"Chemická informatika"</f>
        <v>Chemická informatika</v>
      </c>
      <c r="C54" s="11">
        <v>2</v>
      </c>
    </row>
    <row r="55" spans="1:3" x14ac:dyDescent="0.3">
      <c r="A55" s="11" t="str">
        <f>"N143013"</f>
        <v>N143013</v>
      </c>
      <c r="B55" s="11" t="str">
        <f>"Chemická informatika"</f>
        <v>Chemická informatika</v>
      </c>
      <c r="C55" s="11">
        <v>2</v>
      </c>
    </row>
    <row r="56" spans="1:3" x14ac:dyDescent="0.3">
      <c r="A56" s="11" t="str">
        <f>"N143013A"</f>
        <v>N143013A</v>
      </c>
      <c r="B56" s="11" t="str">
        <f>"Chemická informatika"</f>
        <v>Chemická informatika</v>
      </c>
      <c r="C56" s="11">
        <v>2</v>
      </c>
    </row>
    <row r="57" spans="1:3" x14ac:dyDescent="0.3">
      <c r="A57" s="11" t="str">
        <f>"B101003"</f>
        <v>B101003</v>
      </c>
      <c r="B57" s="11" t="str">
        <f>"Chemické a bilanční výpočty"</f>
        <v>Chemické a bilanční výpočty</v>
      </c>
      <c r="C57" s="11">
        <v>3</v>
      </c>
    </row>
    <row r="58" spans="1:3" x14ac:dyDescent="0.3">
      <c r="A58" s="11" t="str">
        <f>"B409003"</f>
        <v>B409003</v>
      </c>
      <c r="B58" s="11" t="str">
        <f>"Chemické inženýrství A"</f>
        <v>Chemické inženýrství A</v>
      </c>
      <c r="C58" s="11">
        <v>6</v>
      </c>
    </row>
    <row r="59" spans="1:3" x14ac:dyDescent="0.3">
      <c r="A59" s="11" t="str">
        <f>"N409050"</f>
        <v>N409050</v>
      </c>
      <c r="B59" s="11" t="str">
        <f>"Chemické inženýrství A"</f>
        <v>Chemické inženýrství A</v>
      </c>
      <c r="C59" s="11">
        <v>5</v>
      </c>
    </row>
    <row r="60" spans="1:3" x14ac:dyDescent="0.3">
      <c r="A60" s="11" t="str">
        <f>"B409004"</f>
        <v>B409004</v>
      </c>
      <c r="B60" s="11" t="str">
        <f>"Chemické inženýrství B"</f>
        <v>Chemické inženýrství B</v>
      </c>
      <c r="C60" s="11">
        <v>6</v>
      </c>
    </row>
    <row r="61" spans="1:3" x14ac:dyDescent="0.3">
      <c r="A61" s="11" t="str">
        <f>"N409063"</f>
        <v>N409063</v>
      </c>
      <c r="B61" s="11" t="str">
        <f>"Chemické inženýrství B"</f>
        <v>Chemické inženýrství B</v>
      </c>
      <c r="C61" s="11">
        <v>7</v>
      </c>
    </row>
    <row r="62" spans="1:3" x14ac:dyDescent="0.3">
      <c r="A62" s="11" t="str">
        <f>"409301"</f>
        <v>409301</v>
      </c>
      <c r="B62" s="11" t="str">
        <f>"Chemické inženýrství I"</f>
        <v>Chemické inženýrství I</v>
      </c>
      <c r="C62" s="11">
        <v>8</v>
      </c>
    </row>
    <row r="63" spans="1:3" x14ac:dyDescent="0.3">
      <c r="A63" s="11" t="str">
        <f>"B409001"</f>
        <v>B409001</v>
      </c>
      <c r="B63" s="11" t="str">
        <f>"Chemické inženýrství I"</f>
        <v>Chemické inženýrství I</v>
      </c>
      <c r="C63" s="11">
        <v>6</v>
      </c>
    </row>
    <row r="64" spans="1:3" x14ac:dyDescent="0.3">
      <c r="A64" s="11" t="str">
        <f>"N409002A"</f>
        <v>N409002A</v>
      </c>
      <c r="B64" s="11" t="str">
        <f>"Chemické inženýrství I"</f>
        <v>Chemické inženýrství I</v>
      </c>
      <c r="C64" s="11">
        <v>6</v>
      </c>
    </row>
    <row r="65" spans="1:3" x14ac:dyDescent="0.3">
      <c r="A65" s="11" t="str">
        <f>"N409002"</f>
        <v>N409002</v>
      </c>
      <c r="B65" s="11" t="str">
        <f>"Chemické inženýrství I"</f>
        <v>Chemické inženýrství I</v>
      </c>
      <c r="C65" s="11">
        <v>6</v>
      </c>
    </row>
    <row r="66" spans="1:3" x14ac:dyDescent="0.3">
      <c r="A66" s="11" t="str">
        <f>"409302"</f>
        <v>409302</v>
      </c>
      <c r="B66" s="11" t="str">
        <f>"Chemické inženýrství II"</f>
        <v>Chemické inženýrství II</v>
      </c>
      <c r="C66" s="11">
        <v>7</v>
      </c>
    </row>
    <row r="67" spans="1:3" x14ac:dyDescent="0.3">
      <c r="A67" s="11" t="str">
        <f>"N409003A"</f>
        <v>N409003A</v>
      </c>
      <c r="B67" s="11" t="str">
        <f>"Chemické inženýrství II"</f>
        <v>Chemické inženýrství II</v>
      </c>
      <c r="C67" s="11">
        <v>6</v>
      </c>
    </row>
    <row r="68" spans="1:3" x14ac:dyDescent="0.3">
      <c r="A68" s="11" t="str">
        <f>"N409003"</f>
        <v>N409003</v>
      </c>
      <c r="B68" s="11" t="str">
        <f>"Chemické inženýrství II"</f>
        <v>Chemické inženýrství II</v>
      </c>
      <c r="C68" s="11">
        <v>6</v>
      </c>
    </row>
    <row r="69" spans="1:3" x14ac:dyDescent="0.3">
      <c r="A69" s="11" t="str">
        <f>"B409002"</f>
        <v>B409002</v>
      </c>
      <c r="B69" s="11" t="str">
        <f>"Chemické inženýrství II"</f>
        <v>Chemické inženýrství II</v>
      </c>
      <c r="C69" s="11">
        <v>6</v>
      </c>
    </row>
    <row r="70" spans="1:3" x14ac:dyDescent="0.3">
      <c r="A70" s="11" t="str">
        <f>"N101002"</f>
        <v>N101002</v>
      </c>
      <c r="B70" s="11" t="str">
        <f>"Chemické výpočty"</f>
        <v>Chemické výpočty</v>
      </c>
      <c r="C70" s="11">
        <v>2</v>
      </c>
    </row>
    <row r="71" spans="1:3" x14ac:dyDescent="0.3">
      <c r="A71" s="11" t="str">
        <f>"101163"</f>
        <v>101163</v>
      </c>
      <c r="B71" s="11" t="str">
        <f>"Chemické výpočty"</f>
        <v>Chemické výpočty</v>
      </c>
      <c r="C71" s="11">
        <v>2</v>
      </c>
    </row>
    <row r="72" spans="1:3" x14ac:dyDescent="0.3">
      <c r="A72" s="11" t="str">
        <f>"B409011"</f>
        <v>B409011</v>
      </c>
      <c r="B72" s="11" t="str">
        <f>"Chemický průmysl a životní prostředí"</f>
        <v>Chemický průmysl a životní prostředí</v>
      </c>
      <c r="C72" s="11">
        <v>4</v>
      </c>
    </row>
    <row r="73" spans="1:3" x14ac:dyDescent="0.3">
      <c r="A73" s="11" t="str">
        <f>"N409011"</f>
        <v>N409011</v>
      </c>
      <c r="B73" s="11" t="str">
        <f>"Chemický průmysl a životní prostředí"</f>
        <v>Chemický průmysl a životní prostředí</v>
      </c>
      <c r="C73" s="11">
        <v>4</v>
      </c>
    </row>
    <row r="74" spans="1:3" x14ac:dyDescent="0.3">
      <c r="A74" s="11" t="str">
        <f>"N323001"</f>
        <v>N323001</v>
      </c>
      <c r="B74" s="11" t="str">
        <f>"Chemie potravin"</f>
        <v>Chemie potravin</v>
      </c>
      <c r="C74" s="11">
        <v>5</v>
      </c>
    </row>
    <row r="75" spans="1:3" x14ac:dyDescent="0.3">
      <c r="A75" s="11" t="str">
        <f>"323301"</f>
        <v>323301</v>
      </c>
      <c r="B75" s="11" t="str">
        <f>"Chemie potravin"</f>
        <v>Chemie potravin</v>
      </c>
      <c r="C75" s="11">
        <v>4</v>
      </c>
    </row>
    <row r="76" spans="1:3" x14ac:dyDescent="0.3">
      <c r="A76" s="11" t="str">
        <f>"B323001"</f>
        <v>B323001</v>
      </c>
      <c r="B76" s="11" t="str">
        <f>"Chemie potravin"</f>
        <v>Chemie potravin</v>
      </c>
      <c r="C76" s="11">
        <v>5</v>
      </c>
    </row>
    <row r="77" spans="1:3" x14ac:dyDescent="0.3">
      <c r="A77" s="11" t="str">
        <f>"N402003A"</f>
        <v>N402003A</v>
      </c>
      <c r="B77" s="11" t="str">
        <f>"Laboratoř analytické chemie I"</f>
        <v>Laboratoř analytické chemie I</v>
      </c>
      <c r="C77" s="11">
        <v>4</v>
      </c>
    </row>
    <row r="78" spans="1:3" x14ac:dyDescent="0.3">
      <c r="A78" s="11" t="str">
        <f>"B402005"</f>
        <v>B402005</v>
      </c>
      <c r="B78" s="11" t="str">
        <f>"Laboratoř analytické chemie I"</f>
        <v>Laboratoř analytické chemie I</v>
      </c>
      <c r="C78" s="11">
        <v>3</v>
      </c>
    </row>
    <row r="79" spans="1:3" x14ac:dyDescent="0.3">
      <c r="A79" s="11" t="str">
        <f>"N402003"</f>
        <v>N402003</v>
      </c>
      <c r="B79" s="11" t="str">
        <f>"Laboratoř analytické chemie I"</f>
        <v>Laboratoř analytické chemie I</v>
      </c>
      <c r="C79" s="11">
        <v>4</v>
      </c>
    </row>
    <row r="80" spans="1:3" x14ac:dyDescent="0.3">
      <c r="A80" s="11" t="str">
        <f>"B402006"</f>
        <v>B402006</v>
      </c>
      <c r="B80" s="11" t="str">
        <f>"Laboratoř analytické chemie II"</f>
        <v>Laboratoř analytické chemie II</v>
      </c>
      <c r="C80" s="11">
        <v>4</v>
      </c>
    </row>
    <row r="81" spans="1:3" x14ac:dyDescent="0.3">
      <c r="A81" s="11" t="str">
        <f>"N402007A"</f>
        <v>N402007A</v>
      </c>
      <c r="B81" s="11" t="str">
        <f>"Laboratoř analytické chemie II"</f>
        <v>Laboratoř analytické chemie II</v>
      </c>
      <c r="C81" s="11">
        <v>4</v>
      </c>
    </row>
    <row r="82" spans="1:3" x14ac:dyDescent="0.3">
      <c r="A82" s="11" t="str">
        <f>"N402007"</f>
        <v>N402007</v>
      </c>
      <c r="B82" s="11" t="str">
        <f>"Laboratoř analytické chemie II"</f>
        <v>Laboratoř analytické chemie II</v>
      </c>
      <c r="C82" s="11">
        <v>4</v>
      </c>
    </row>
    <row r="83" spans="1:3" x14ac:dyDescent="0.3">
      <c r="A83" s="11" t="str">
        <f>"B323002"</f>
        <v>B323002</v>
      </c>
      <c r="B83" s="11" t="str">
        <f>"Laboratoř analýzy potravin a přírodních produktů"</f>
        <v>Laboratoř analýzy potravin a přírodních produktů</v>
      </c>
      <c r="C83" s="11">
        <v>4</v>
      </c>
    </row>
    <row r="84" spans="1:3" x14ac:dyDescent="0.3">
      <c r="A84" s="11" t="str">
        <f>"N323003"</f>
        <v>N323003</v>
      </c>
      <c r="B84" s="11" t="str">
        <f>"Laboratoř analýzy potravin a přírodních produktů"</f>
        <v>Laboratoř analýzy potravin a přírodních produktů</v>
      </c>
      <c r="C84" s="11">
        <v>3</v>
      </c>
    </row>
    <row r="85" spans="1:3" x14ac:dyDescent="0.3">
      <c r="A85" s="11" t="str">
        <f>"B101004Z"</f>
        <v>B101004Z</v>
      </c>
      <c r="B85" s="11" t="str">
        <f>"Laboratoř anorganické chemie I"</f>
        <v>Laboratoř anorganické chemie I</v>
      </c>
      <c r="C85" s="11">
        <v>3</v>
      </c>
    </row>
    <row r="86" spans="1:3" x14ac:dyDescent="0.3">
      <c r="A86" s="11" t="str">
        <f>"B101004"</f>
        <v>B101004</v>
      </c>
      <c r="B86" s="11" t="str">
        <f>"Laboratoř anorganické chemie I"</f>
        <v>Laboratoř anorganické chemie I</v>
      </c>
      <c r="C86" s="11">
        <v>3</v>
      </c>
    </row>
    <row r="87" spans="1:3" x14ac:dyDescent="0.3">
      <c r="A87" s="11" t="str">
        <f>"N101003"</f>
        <v>N101003</v>
      </c>
      <c r="B87" s="11" t="str">
        <f>"Laboratoř anorganické chemie I"</f>
        <v>Laboratoř anorganické chemie I</v>
      </c>
      <c r="C87" s="11">
        <v>3</v>
      </c>
    </row>
    <row r="88" spans="1:3" x14ac:dyDescent="0.3">
      <c r="A88" s="11" t="str">
        <f>"N101003A"</f>
        <v>N101003A</v>
      </c>
      <c r="B88" s="11" t="str">
        <f>"Laboratoř anorganické chemie I"</f>
        <v>Laboratoř anorganické chemie I</v>
      </c>
      <c r="C88" s="11">
        <v>3</v>
      </c>
    </row>
    <row r="89" spans="1:3" x14ac:dyDescent="0.3">
      <c r="A89" s="11" t="str">
        <f>"B101006"</f>
        <v>B101006</v>
      </c>
      <c r="B89" s="11" t="str">
        <f>"Laboratoř anorganické chemie II"</f>
        <v>Laboratoř anorganické chemie II</v>
      </c>
      <c r="C89" s="11">
        <v>4</v>
      </c>
    </row>
    <row r="90" spans="1:3" x14ac:dyDescent="0.3">
      <c r="A90" s="11" t="str">
        <f>"N101004"</f>
        <v>N101004</v>
      </c>
      <c r="B90" s="11" t="str">
        <f>"Laboratoř anorganické chemie II"</f>
        <v>Laboratoř anorganické chemie II</v>
      </c>
      <c r="C90" s="11">
        <v>4</v>
      </c>
    </row>
    <row r="91" spans="1:3" x14ac:dyDescent="0.3">
      <c r="A91" s="11" t="str">
        <f>"N320014"</f>
        <v>N320014</v>
      </c>
      <c r="B91" s="11" t="str">
        <f>"Laboratoř biochemie"</f>
        <v>Laboratoř biochemie</v>
      </c>
      <c r="C91" s="11">
        <v>4</v>
      </c>
    </row>
    <row r="92" spans="1:3" x14ac:dyDescent="0.3">
      <c r="A92" s="11" t="str">
        <f>"B320005"</f>
        <v>B320005</v>
      </c>
      <c r="B92" s="11" t="str">
        <f>"Laboratoř biochemie"</f>
        <v>Laboratoř biochemie</v>
      </c>
      <c r="C92" s="11">
        <v>3</v>
      </c>
    </row>
    <row r="93" spans="1:3" x14ac:dyDescent="0.3">
      <c r="A93" s="11" t="str">
        <f>"N403013A"</f>
        <v>N403013A</v>
      </c>
      <c r="B93" s="11" t="str">
        <f>"Laboratoř fyzikální chemie I"</f>
        <v>Laboratoř fyzikální chemie I</v>
      </c>
      <c r="C93" s="11">
        <v>3</v>
      </c>
    </row>
    <row r="94" spans="1:3" x14ac:dyDescent="0.3">
      <c r="A94" s="11" t="str">
        <f>"B403005"</f>
        <v>B403005</v>
      </c>
      <c r="B94" s="11" t="str">
        <f>"Laboratoř fyzikální chemie I"</f>
        <v>Laboratoř fyzikální chemie I</v>
      </c>
      <c r="C94" s="11">
        <v>3</v>
      </c>
    </row>
    <row r="95" spans="1:3" x14ac:dyDescent="0.3">
      <c r="A95" s="11" t="str">
        <f>"N403013"</f>
        <v>N403013</v>
      </c>
      <c r="B95" s="11" t="str">
        <f>"Laboratoř fyzikální chemie I"</f>
        <v>Laboratoř fyzikální chemie I</v>
      </c>
      <c r="C95" s="11">
        <v>3</v>
      </c>
    </row>
    <row r="96" spans="1:3" x14ac:dyDescent="0.3">
      <c r="A96" s="11" t="str">
        <f>"B403006"</f>
        <v>B403006</v>
      </c>
      <c r="B96" s="11" t="str">
        <f>"Laboratoř fyzikální chemie II"</f>
        <v>Laboratoř fyzikální chemie II</v>
      </c>
      <c r="C96" s="11">
        <v>3</v>
      </c>
    </row>
    <row r="97" spans="1:3" x14ac:dyDescent="0.3">
      <c r="A97" s="11" t="str">
        <f>"N403012"</f>
        <v>N403012</v>
      </c>
      <c r="B97" s="11" t="str">
        <f>"Laboratoř fyzikální chemie II"</f>
        <v>Laboratoř fyzikální chemie II</v>
      </c>
      <c r="C97" s="11">
        <v>3</v>
      </c>
    </row>
    <row r="98" spans="1:3" x14ac:dyDescent="0.3">
      <c r="A98" s="11" t="str">
        <f>"N444003"</f>
        <v>N444003</v>
      </c>
      <c r="B98" s="11" t="str">
        <f>"Laboratoř fyziky"</f>
        <v>Laboratoř fyziky</v>
      </c>
      <c r="C98" s="11">
        <v>3</v>
      </c>
    </row>
    <row r="99" spans="1:3" x14ac:dyDescent="0.3">
      <c r="A99" s="11" t="str">
        <f>"N444003A"</f>
        <v>N444003A</v>
      </c>
      <c r="B99" s="11" t="str">
        <f>"Laboratoř fyziky"</f>
        <v>Laboratoř fyziky</v>
      </c>
      <c r="C99" s="11">
        <v>3</v>
      </c>
    </row>
    <row r="100" spans="1:3" x14ac:dyDescent="0.3">
      <c r="A100" s="11" t="str">
        <f>"B444005"</f>
        <v>B444005</v>
      </c>
      <c r="B100" s="11" t="str">
        <f>"Laboratoř fyziky"</f>
        <v>Laboratoř fyziky</v>
      </c>
      <c r="C100" s="11">
        <v>3</v>
      </c>
    </row>
    <row r="101" spans="1:3" x14ac:dyDescent="0.3">
      <c r="A101" s="11" t="str">
        <f>"N409013A"</f>
        <v>N409013A</v>
      </c>
      <c r="B101" s="11" t="str">
        <f>"Laboratoř chemického inženýrství"</f>
        <v>Laboratoř chemického inženýrství</v>
      </c>
      <c r="C101" s="11">
        <v>3</v>
      </c>
    </row>
    <row r="102" spans="1:3" x14ac:dyDescent="0.3">
      <c r="A102" s="11" t="str">
        <f>"N409013"</f>
        <v>N409013</v>
      </c>
      <c r="B102" s="11" t="str">
        <f>"Laboratoř chemického inženýrství"</f>
        <v>Laboratoř chemického inženýrství</v>
      </c>
      <c r="C102" s="11">
        <v>3</v>
      </c>
    </row>
    <row r="103" spans="1:3" x14ac:dyDescent="0.3">
      <c r="A103" s="11" t="str">
        <f>"B409005"</f>
        <v>B409005</v>
      </c>
      <c r="B103" s="11" t="str">
        <f>"Laboratoř chemického inženýrství s projektem"</f>
        <v>Laboratoř chemického inženýrství s projektem</v>
      </c>
      <c r="C103" s="11">
        <v>4</v>
      </c>
    </row>
    <row r="104" spans="1:3" x14ac:dyDescent="0.3">
      <c r="A104" s="11" t="str">
        <f>"N110002"</f>
        <v>N110002</v>
      </c>
      <c r="B104" s="11" t="str">
        <f>"Laboratoř organické chemie I"</f>
        <v>Laboratoř organické chemie I</v>
      </c>
      <c r="C104" s="11">
        <v>3</v>
      </c>
    </row>
    <row r="105" spans="1:3" x14ac:dyDescent="0.3">
      <c r="A105" s="11" t="str">
        <f>"N110002A"</f>
        <v>N110002A</v>
      </c>
      <c r="B105" s="11" t="str">
        <f>"Laboratoř organické chemie I"</f>
        <v>Laboratoř organické chemie I</v>
      </c>
      <c r="C105" s="11">
        <v>3</v>
      </c>
    </row>
    <row r="106" spans="1:3" x14ac:dyDescent="0.3">
      <c r="A106" s="11" t="str">
        <f>"B110005"</f>
        <v>B110005</v>
      </c>
      <c r="B106" s="11" t="str">
        <f>"Laboratoř organické chemie I"</f>
        <v>Laboratoř organické chemie I</v>
      </c>
      <c r="C106" s="11">
        <v>3</v>
      </c>
    </row>
    <row r="107" spans="1:3" x14ac:dyDescent="0.3">
      <c r="A107" s="11" t="str">
        <f>"Z110002"</f>
        <v>Z110002</v>
      </c>
      <c r="B107" s="11" t="str">
        <f>"Laboratoř organické chemie I"</f>
        <v>Laboratoř organické chemie I</v>
      </c>
      <c r="C107" s="11">
        <v>3</v>
      </c>
    </row>
    <row r="108" spans="1:3" x14ac:dyDescent="0.3">
      <c r="A108" s="11" t="str">
        <f>"N110003A"</f>
        <v>N110003A</v>
      </c>
      <c r="B108" s="11" t="str">
        <f>"Laboratoř organické chemie II"</f>
        <v>Laboratoř organické chemie II</v>
      </c>
      <c r="C108" s="11">
        <v>4</v>
      </c>
    </row>
    <row r="109" spans="1:3" x14ac:dyDescent="0.3">
      <c r="A109" s="11" t="str">
        <f>"N110003"</f>
        <v>N110003</v>
      </c>
      <c r="B109" s="11" t="str">
        <f>"Laboratoř organické chemie II"</f>
        <v>Laboratoř organické chemie II</v>
      </c>
      <c r="C109" s="11">
        <v>4</v>
      </c>
    </row>
    <row r="110" spans="1:3" x14ac:dyDescent="0.3">
      <c r="A110" s="11" t="str">
        <f>"B110006"</f>
        <v>B110006</v>
      </c>
      <c r="B110" s="11" t="str">
        <f>"Laboratoř organické chemie II"</f>
        <v>Laboratoř organické chemie II</v>
      </c>
      <c r="C110" s="11">
        <v>4</v>
      </c>
    </row>
    <row r="111" spans="1:3" x14ac:dyDescent="0.3">
      <c r="A111" s="11" t="str">
        <f>"D112010"</f>
        <v>D112010</v>
      </c>
      <c r="B111" s="11" t="str">
        <f>"Makromolekulární chemie"</f>
        <v>Makromolekulární chemie</v>
      </c>
      <c r="C111" s="11">
        <v>0</v>
      </c>
    </row>
    <row r="112" spans="1:3" x14ac:dyDescent="0.3">
      <c r="A112" s="11" t="str">
        <f>"N112003"</f>
        <v>N112003</v>
      </c>
      <c r="B112" s="11" t="str">
        <f>"Makromolekulární chemie"</f>
        <v>Makromolekulární chemie</v>
      </c>
      <c r="C112" s="11">
        <v>4</v>
      </c>
    </row>
    <row r="113" spans="1:3" x14ac:dyDescent="0.3">
      <c r="A113" s="11" t="str">
        <f>"P112002"</f>
        <v>P112002</v>
      </c>
      <c r="B113" s="11" t="str">
        <f>"Makromolekulární chemie"</f>
        <v>Makromolekulární chemie</v>
      </c>
      <c r="C113" s="11">
        <v>0</v>
      </c>
    </row>
    <row r="114" spans="1:3" x14ac:dyDescent="0.3">
      <c r="A114" s="11" t="str">
        <f>"B112002"</f>
        <v>B112002</v>
      </c>
      <c r="B114" s="11" t="str">
        <f>"Makromolekulární chemie"</f>
        <v>Makromolekulární chemie</v>
      </c>
      <c r="C114" s="11">
        <v>4</v>
      </c>
    </row>
    <row r="115" spans="1:3" x14ac:dyDescent="0.3">
      <c r="A115" s="11" t="str">
        <f>"N112003A"</f>
        <v>N112003A</v>
      </c>
      <c r="B115" s="11" t="str">
        <f>"Makromolekulární chemie"</f>
        <v>Makromolekulární chemie</v>
      </c>
      <c r="C115" s="11">
        <v>4</v>
      </c>
    </row>
    <row r="116" spans="1:3" x14ac:dyDescent="0.3">
      <c r="A116" s="11" t="str">
        <f>"B413001"</f>
        <v>B413001</v>
      </c>
      <c r="B116" s="11" t="str">
        <f>"Matematika A"</f>
        <v>Matematika A</v>
      </c>
      <c r="C116" s="11">
        <v>8</v>
      </c>
    </row>
    <row r="117" spans="1:3" x14ac:dyDescent="0.3">
      <c r="A117" s="11" t="str">
        <f>"N413016"</f>
        <v>N413016</v>
      </c>
      <c r="B117" s="11" t="str">
        <f>"Matematika A"</f>
        <v>Matematika A</v>
      </c>
      <c r="C117" s="11">
        <v>9</v>
      </c>
    </row>
    <row r="118" spans="1:3" x14ac:dyDescent="0.3">
      <c r="A118" s="11" t="str">
        <f>"B413002"</f>
        <v>B413002</v>
      </c>
      <c r="B118" s="11" t="str">
        <f>"Matematika B"</f>
        <v>Matematika B</v>
      </c>
      <c r="C118" s="11">
        <v>7</v>
      </c>
    </row>
    <row r="119" spans="1:3" x14ac:dyDescent="0.3">
      <c r="A119" s="11" t="str">
        <f>"N413021"</f>
        <v>N413021</v>
      </c>
      <c r="B119" s="11" t="str">
        <f>"Matematika B"</f>
        <v>Matematika B</v>
      </c>
      <c r="C119" s="11">
        <v>8</v>
      </c>
    </row>
    <row r="120" spans="1:3" x14ac:dyDescent="0.3">
      <c r="A120" s="11" t="str">
        <f>"N444004"</f>
        <v>N444004</v>
      </c>
      <c r="B120" s="11" t="str">
        <f>"Měřicí a řídicí technika"</f>
        <v>Měřicí a řídicí technika</v>
      </c>
      <c r="C120" s="11">
        <v>3</v>
      </c>
    </row>
    <row r="121" spans="1:3" x14ac:dyDescent="0.3">
      <c r="A121" s="11" t="str">
        <f>"N444004A"</f>
        <v>N444004A</v>
      </c>
      <c r="B121" s="11" t="str">
        <f>"Měřicí a řídicí technika"</f>
        <v>Měřicí a řídicí technika</v>
      </c>
      <c r="C121" s="11">
        <v>3</v>
      </c>
    </row>
    <row r="122" spans="1:3" x14ac:dyDescent="0.3">
      <c r="A122" s="11" t="str">
        <f>"B444007"</f>
        <v>B444007</v>
      </c>
      <c r="B122" s="11" t="str">
        <f>"Měřicí a řídicí technika"</f>
        <v>Měřicí a řídicí technika</v>
      </c>
      <c r="C122" s="11">
        <v>4</v>
      </c>
    </row>
    <row r="123" spans="1:3" x14ac:dyDescent="0.3">
      <c r="A123" s="11" t="str">
        <f>"N101020"</f>
        <v>N101020</v>
      </c>
      <c r="B123" s="11" t="str">
        <f>"Obecná a anorganická chemie A"</f>
        <v>Obecná a anorganická chemie A</v>
      </c>
      <c r="C123" s="11">
        <v>5</v>
      </c>
    </row>
    <row r="124" spans="1:3" x14ac:dyDescent="0.3">
      <c r="A124" s="11" t="str">
        <f>"N101027"</f>
        <v>N101027</v>
      </c>
      <c r="B124" s="11" t="str">
        <f>"Obecná a anorganická chemie B"</f>
        <v>Obecná a anorganická chemie B</v>
      </c>
      <c r="C124" s="11">
        <v>6</v>
      </c>
    </row>
    <row r="125" spans="1:3" x14ac:dyDescent="0.3">
      <c r="A125" s="11" t="str">
        <f>"B101001"</f>
        <v>B101001</v>
      </c>
      <c r="B125" s="11" t="str">
        <f>"Obecná a anorganická chemie I"</f>
        <v>Obecná a anorganická chemie I</v>
      </c>
      <c r="C125" s="11">
        <v>8</v>
      </c>
    </row>
    <row r="126" spans="1:3" x14ac:dyDescent="0.3">
      <c r="A126" s="11" t="str">
        <f>"N101005"</f>
        <v>N101005</v>
      </c>
      <c r="B126" s="11" t="str">
        <f>"Obecná a anorganická chemie I"</f>
        <v>Obecná a anorganická chemie I</v>
      </c>
      <c r="C126" s="11">
        <v>8</v>
      </c>
    </row>
    <row r="127" spans="1:3" x14ac:dyDescent="0.3">
      <c r="A127" s="11" t="str">
        <f>"N101006"</f>
        <v>N101006</v>
      </c>
      <c r="B127" s="11" t="str">
        <f>"Obecná a anorganická chemie II"</f>
        <v>Obecná a anorganická chemie II</v>
      </c>
      <c r="C127" s="11">
        <v>5</v>
      </c>
    </row>
    <row r="128" spans="1:3" x14ac:dyDescent="0.3">
      <c r="A128" s="11" t="str">
        <f>"Z101006"</f>
        <v>Z101006</v>
      </c>
      <c r="B128" s="11" t="str">
        <f>"Obecná a anorganická chemie II"</f>
        <v>Obecná a anorganická chemie II</v>
      </c>
      <c r="C128" s="11">
        <v>5</v>
      </c>
    </row>
    <row r="129" spans="1:3" x14ac:dyDescent="0.3">
      <c r="A129" s="11" t="str">
        <f>"B101002"</f>
        <v>B101002</v>
      </c>
      <c r="B129" s="11" t="str">
        <f>"Obecná a anorganická chemie II"</f>
        <v>Obecná a anorganická chemie II</v>
      </c>
      <c r="C129" s="11">
        <v>5</v>
      </c>
    </row>
    <row r="130" spans="1:3" x14ac:dyDescent="0.3">
      <c r="A130" s="11" t="str">
        <f>"B834001"</f>
        <v>B834001</v>
      </c>
      <c r="B130" s="11" t="str">
        <f>"Odborný anglický jazyk A"</f>
        <v>Odborný anglický jazyk A</v>
      </c>
      <c r="C130" s="11">
        <v>1</v>
      </c>
    </row>
    <row r="131" spans="1:3" x14ac:dyDescent="0.3">
      <c r="A131" s="11" t="str">
        <f>"B834002"</f>
        <v>B834002</v>
      </c>
      <c r="B131" s="11" t="str">
        <f>"Odborný anglický jazyk B"</f>
        <v>Odborný anglický jazyk B</v>
      </c>
      <c r="C131" s="11">
        <v>2</v>
      </c>
    </row>
    <row r="132" spans="1:3" x14ac:dyDescent="0.3">
      <c r="A132" s="11" t="str">
        <f>"N834008"</f>
        <v>N834008</v>
      </c>
      <c r="B132" s="11" t="str">
        <f>"Odborný anglický jazyk I"</f>
        <v>Odborný anglický jazyk I</v>
      </c>
      <c r="C132" s="11">
        <v>1</v>
      </c>
    </row>
    <row r="133" spans="1:3" x14ac:dyDescent="0.3">
      <c r="A133" s="11" t="str">
        <f>"N834008A"</f>
        <v>N834008A</v>
      </c>
      <c r="B133" s="11" t="str">
        <f>"Odborný anglický jazyk I"</f>
        <v>Odborný anglický jazyk I</v>
      </c>
      <c r="C133" s="11">
        <v>1</v>
      </c>
    </row>
    <row r="134" spans="1:3" x14ac:dyDescent="0.3">
      <c r="A134" s="11" t="str">
        <f>"N834009"</f>
        <v>N834009</v>
      </c>
      <c r="B134" s="11" t="str">
        <f>"Odborný anglický jazyk II"</f>
        <v>Odborný anglický jazyk II</v>
      </c>
      <c r="C134" s="11">
        <v>2</v>
      </c>
    </row>
    <row r="135" spans="1:3" x14ac:dyDescent="0.3">
      <c r="A135" s="11" t="str">
        <f>"N834009A"</f>
        <v>N834009A</v>
      </c>
      <c r="B135" s="11" t="str">
        <f>"Odborný anglický jazyk II"</f>
        <v>Odborný anglický jazyk II</v>
      </c>
      <c r="C135" s="11">
        <v>2</v>
      </c>
    </row>
    <row r="136" spans="1:3" x14ac:dyDescent="0.3">
      <c r="A136" s="11" t="str">
        <f>"B110001"</f>
        <v>B110001</v>
      </c>
      <c r="B136" s="11" t="str">
        <f>"Organická chemie A"</f>
        <v>Organická chemie A</v>
      </c>
      <c r="C136" s="11">
        <v>6</v>
      </c>
    </row>
    <row r="137" spans="1:3" x14ac:dyDescent="0.3">
      <c r="A137" s="11" t="str">
        <f>"N110016"</f>
        <v>N110016</v>
      </c>
      <c r="B137" s="11" t="str">
        <f>"Organická chemie A"</f>
        <v>Organická chemie A</v>
      </c>
      <c r="C137" s="11">
        <v>5</v>
      </c>
    </row>
    <row r="138" spans="1:3" x14ac:dyDescent="0.3">
      <c r="A138" s="11" t="str">
        <f>"B110002"</f>
        <v>B110002</v>
      </c>
      <c r="B138" s="11" t="str">
        <f>"Organická chemie B"</f>
        <v>Organická chemie B</v>
      </c>
      <c r="C138" s="11">
        <v>6</v>
      </c>
    </row>
    <row r="139" spans="1:3" x14ac:dyDescent="0.3">
      <c r="A139" s="11" t="str">
        <f>"N110029"</f>
        <v>N110029</v>
      </c>
      <c r="B139" s="11" t="str">
        <f>"Organická chemie B"</f>
        <v>Organická chemie B</v>
      </c>
      <c r="C139" s="11">
        <v>7</v>
      </c>
    </row>
    <row r="140" spans="1:3" x14ac:dyDescent="0.3">
      <c r="A140" s="11" t="str">
        <f>"110201"</f>
        <v>110201</v>
      </c>
      <c r="B140" s="11" t="str">
        <f>"Organická chemie I"</f>
        <v>Organická chemie I</v>
      </c>
      <c r="C140" s="11">
        <v>6</v>
      </c>
    </row>
    <row r="141" spans="1:3" x14ac:dyDescent="0.3">
      <c r="A141" s="11" t="str">
        <f>"B110003"</f>
        <v>B110003</v>
      </c>
      <c r="B141" s="11" t="str">
        <f>"Organická chemie I"</f>
        <v>Organická chemie I</v>
      </c>
      <c r="C141" s="11">
        <v>6</v>
      </c>
    </row>
    <row r="142" spans="1:3" x14ac:dyDescent="0.3">
      <c r="A142" s="11" t="str">
        <f>"N110004"</f>
        <v>N110004</v>
      </c>
      <c r="B142" s="11" t="str">
        <f>"Organická chemie I"</f>
        <v>Organická chemie I</v>
      </c>
      <c r="C142" s="11">
        <v>6</v>
      </c>
    </row>
    <row r="143" spans="1:3" x14ac:dyDescent="0.3">
      <c r="A143" s="11" t="str">
        <f>"110202"</f>
        <v>110202</v>
      </c>
      <c r="B143" s="11" t="str">
        <f>"Organická chemie II"</f>
        <v>Organická chemie II</v>
      </c>
      <c r="C143" s="11">
        <v>5</v>
      </c>
    </row>
    <row r="144" spans="1:3" x14ac:dyDescent="0.3">
      <c r="A144" s="11" t="str">
        <f>"B110004"</f>
        <v>B110004</v>
      </c>
      <c r="B144" s="11" t="str">
        <f>"Organická chemie II"</f>
        <v>Organická chemie II</v>
      </c>
      <c r="C144" s="11">
        <v>6</v>
      </c>
    </row>
    <row r="145" spans="1:3" x14ac:dyDescent="0.3">
      <c r="A145" s="11" t="str">
        <f>"N110005"</f>
        <v>N110005</v>
      </c>
      <c r="B145" s="11" t="str">
        <f>"Organická chemie II"</f>
        <v>Organická chemie II</v>
      </c>
      <c r="C145" s="11">
        <v>7</v>
      </c>
    </row>
    <row r="146" spans="1:3" x14ac:dyDescent="0.3">
      <c r="A146" s="11" t="str">
        <f>"B445001"</f>
        <v>B445001</v>
      </c>
      <c r="B146" s="11" t="str">
        <f>"Počítačové praktikum"</f>
        <v>Počítačové praktikum</v>
      </c>
      <c r="C146" s="11">
        <v>3</v>
      </c>
    </row>
    <row r="147" spans="1:3" x14ac:dyDescent="0.3">
      <c r="A147" s="11" t="str">
        <f>"N403007"</f>
        <v>N403007</v>
      </c>
      <c r="B147" s="11" t="str">
        <f>"Teoretická chemie"</f>
        <v>Teoretická chemie</v>
      </c>
      <c r="C147" s="11">
        <v>5</v>
      </c>
    </row>
    <row r="148" spans="1:3" x14ac:dyDescent="0.3">
      <c r="A148" s="11" t="str">
        <f>"B403010"</f>
        <v>B403010</v>
      </c>
      <c r="B148" s="11" t="str">
        <f>"Teoretická chemie"</f>
        <v>Teoretická chemie</v>
      </c>
      <c r="C148" s="11">
        <v>5</v>
      </c>
    </row>
    <row r="149" spans="1:3" x14ac:dyDescent="0.3">
      <c r="A149" s="11" t="str">
        <f>"N111009"</f>
        <v>N111009</v>
      </c>
      <c r="B149" s="11" t="str">
        <f>"Toxikologie a ekologie"</f>
        <v>Toxikologie a ekologie</v>
      </c>
      <c r="C149" s="11">
        <v>3</v>
      </c>
    </row>
    <row r="150" spans="1:3" x14ac:dyDescent="0.3">
      <c r="A150" s="11" t="str">
        <f>"110101"</f>
        <v>110101</v>
      </c>
      <c r="B150" s="11" t="str">
        <f>"Toxikologie a ekologie"</f>
        <v>Toxikologie a ekologie</v>
      </c>
      <c r="C150" s="11">
        <v>3</v>
      </c>
    </row>
    <row r="151" spans="1:3" x14ac:dyDescent="0.3">
      <c r="A151" s="11" t="str">
        <f>"B240001"</f>
        <v>B240001</v>
      </c>
      <c r="B151" s="11" t="str">
        <f>"Toxikologie a ekotoxikologie I"</f>
        <v>Toxikologie a ekotoxikologie I</v>
      </c>
      <c r="C151" s="11">
        <v>3</v>
      </c>
    </row>
    <row r="152" spans="1:3" x14ac:dyDescent="0.3">
      <c r="A152" s="11" t="str">
        <f>"B240002"</f>
        <v>B240002</v>
      </c>
      <c r="B152" s="11" t="str">
        <f>"Toxikologie a ekotoxikologie II"</f>
        <v>Toxikologie a ekotoxikologie II</v>
      </c>
      <c r="C152" s="11">
        <v>3</v>
      </c>
    </row>
    <row r="153" spans="1:3" x14ac:dyDescent="0.3">
      <c r="A153" s="11" t="str">
        <f>"N409005"</f>
        <v>N409005</v>
      </c>
      <c r="B153" s="11" t="str">
        <f>"Úvod do chemických technologií"</f>
        <v>Úvod do chemických technologií</v>
      </c>
      <c r="C153" s="11">
        <v>4</v>
      </c>
    </row>
    <row r="154" spans="1:3" x14ac:dyDescent="0.3">
      <c r="A154" s="11" t="str">
        <f>"B409007"</f>
        <v>B409007</v>
      </c>
      <c r="B154" s="11" t="str">
        <f>"Úvod do chemických technologií"</f>
        <v>Úvod do chemických technologií</v>
      </c>
      <c r="C154" s="11">
        <v>4</v>
      </c>
    </row>
    <row r="155" spans="1:3" x14ac:dyDescent="0.3">
      <c r="A155" s="11" t="str">
        <f>"B105003"</f>
        <v>B105003</v>
      </c>
      <c r="B155" s="11" t="str">
        <f>"Úvod do chemických technologií"</f>
        <v>Úvod do chemických technologií</v>
      </c>
      <c r="C155" s="11">
        <v>3</v>
      </c>
    </row>
    <row r="156" spans="1:3" x14ac:dyDescent="0.3">
      <c r="A156" s="11" t="str">
        <f>"N105004"</f>
        <v>N105004</v>
      </c>
      <c r="B156" s="11" t="str">
        <f>"Úvod do chemických technologií"</f>
        <v>Úvod do chemických technologií</v>
      </c>
      <c r="C156" s="11">
        <v>3</v>
      </c>
    </row>
    <row r="157" spans="1:3" x14ac:dyDescent="0.3">
      <c r="A157" s="11" t="str">
        <f>"N402001"</f>
        <v>N402001</v>
      </c>
      <c r="B157" s="11" t="str">
        <f>"Úvod do chemie"</f>
        <v>Úvod do chemie</v>
      </c>
      <c r="C157" s="11">
        <v>5</v>
      </c>
    </row>
    <row r="158" spans="1:3" x14ac:dyDescent="0.3">
      <c r="A158" s="11" t="str">
        <f>"B322002"</f>
        <v>B322002</v>
      </c>
      <c r="B158" s="11" t="str">
        <f>"Úvod do potravinářských a biochemických věd"</f>
        <v>Úvod do potravinářských a biochemických věd</v>
      </c>
      <c r="C158" s="11">
        <v>3</v>
      </c>
    </row>
    <row r="159" spans="1:3" x14ac:dyDescent="0.3">
      <c r="A159" s="11" t="str">
        <f>"N322020"</f>
        <v>N322020</v>
      </c>
      <c r="B159" s="11" t="str">
        <f>"Úvod do potravinářských a biochemických věd"</f>
        <v>Úvod do potravinářských a biochemických věd</v>
      </c>
      <c r="C159" s="11">
        <v>3</v>
      </c>
    </row>
    <row r="160" spans="1:3" x14ac:dyDescent="0.3">
      <c r="A160" s="11" t="str">
        <f>"N108004"</f>
        <v>N108004</v>
      </c>
      <c r="B160" s="11" t="str">
        <f>"Úvod do studia materiálů"</f>
        <v>Úvod do studia materiálů</v>
      </c>
      <c r="C160" s="11">
        <v>3</v>
      </c>
    </row>
    <row r="161" spans="1:3" x14ac:dyDescent="0.3">
      <c r="A161" s="11" t="str">
        <f>"B108002"</f>
        <v>B108002</v>
      </c>
      <c r="B161" s="11" t="str">
        <f>"Úvod do studia materiálů"</f>
        <v>Úvod do studia materiálů</v>
      </c>
      <c r="C161" s="11">
        <v>3</v>
      </c>
    </row>
    <row r="162" spans="1:3" x14ac:dyDescent="0.3">
      <c r="A162" s="11" t="str">
        <f>"N323002"</f>
        <v>N323002</v>
      </c>
      <c r="B162" s="11" t="str">
        <f>"Základy analýzy potravin"</f>
        <v>Základy analýzy potravin</v>
      </c>
      <c r="C162" s="11">
        <v>5</v>
      </c>
    </row>
    <row r="163" spans="1:3" x14ac:dyDescent="0.3">
      <c r="A163" s="11" t="str">
        <f>"N110026"</f>
        <v>N110026</v>
      </c>
      <c r="B163" s="11" t="str">
        <f>"Základy farmakochemie"</f>
        <v>Základy farmakochemie</v>
      </c>
      <c r="C163" s="11">
        <v>5</v>
      </c>
    </row>
    <row r="164" spans="1:3" x14ac:dyDescent="0.3">
      <c r="A164" s="11" t="str">
        <f>"B110009"</f>
        <v>B110009</v>
      </c>
      <c r="B164" s="11" t="str">
        <f>"Základy farmakochemie"</f>
        <v>Základy farmakochemie</v>
      </c>
      <c r="C164" s="11">
        <v>5</v>
      </c>
    </row>
    <row r="165" spans="1:3" x14ac:dyDescent="0.3">
      <c r="A165" s="11" t="str">
        <f>"B111005"</f>
        <v>B111005</v>
      </c>
      <c r="B165" s="11" t="str">
        <f>"Základy farmakologie"</f>
        <v>Základy farmakologie</v>
      </c>
      <c r="C165" s="11">
        <v>3</v>
      </c>
    </row>
    <row r="166" spans="1:3" x14ac:dyDescent="0.3">
      <c r="A166" s="11" t="str">
        <f>"N111024"</f>
        <v>N111024</v>
      </c>
      <c r="B166" s="11" t="str">
        <f>"Základy farmakologie"</f>
        <v>Základy farmakologie</v>
      </c>
      <c r="C166" s="11">
        <v>3</v>
      </c>
    </row>
    <row r="216" spans="1:3" x14ac:dyDescent="0.3">
      <c r="A216" s="11"/>
      <c r="B216" s="11"/>
      <c r="C216" s="11"/>
    </row>
    <row r="217" spans="1:3" x14ac:dyDescent="0.3">
      <c r="A217" s="11"/>
      <c r="B217" s="11"/>
      <c r="C217" s="11"/>
    </row>
    <row r="218" spans="1:3" x14ac:dyDescent="0.3">
      <c r="A218" s="11"/>
      <c r="B218" s="11"/>
      <c r="C218" s="11"/>
    </row>
    <row r="219" spans="1:3" x14ac:dyDescent="0.3">
      <c r="A219" s="11"/>
      <c r="B219" s="11"/>
      <c r="C219" s="11"/>
    </row>
    <row r="220" spans="1:3" x14ac:dyDescent="0.3">
      <c r="A220" s="11"/>
      <c r="B220" s="11"/>
      <c r="C220" s="11"/>
    </row>
    <row r="221" spans="1:3" x14ac:dyDescent="0.3">
      <c r="A221" s="11"/>
      <c r="B221" s="11"/>
      <c r="C221" s="11"/>
    </row>
    <row r="222" spans="1:3" x14ac:dyDescent="0.3">
      <c r="A222" s="11"/>
      <c r="B222" s="11"/>
      <c r="C222" s="11"/>
    </row>
    <row r="223" spans="1:3" x14ac:dyDescent="0.3">
      <c r="A223" s="11"/>
      <c r="B223" s="11"/>
      <c r="C223" s="11"/>
    </row>
    <row r="224" spans="1:3" x14ac:dyDescent="0.3">
      <c r="A224" s="11"/>
      <c r="B224" s="11"/>
      <c r="C224" s="11"/>
    </row>
    <row r="225" spans="1:3" x14ac:dyDescent="0.3">
      <c r="A225" s="11"/>
      <c r="B225" s="11"/>
      <c r="C225" s="11"/>
    </row>
    <row r="226" spans="1:3" x14ac:dyDescent="0.3">
      <c r="A226" s="11"/>
      <c r="B226" s="11"/>
      <c r="C226" s="11"/>
    </row>
    <row r="227" spans="1:3" x14ac:dyDescent="0.3">
      <c r="A227" s="11"/>
      <c r="B227" s="11"/>
      <c r="C227" s="11"/>
    </row>
    <row r="228" spans="1:3" x14ac:dyDescent="0.3">
      <c r="A228" s="11"/>
      <c r="B228" s="11"/>
      <c r="C228" s="11"/>
    </row>
    <row r="229" spans="1:3" x14ac:dyDescent="0.3">
      <c r="A229" s="11"/>
      <c r="B229" s="11"/>
      <c r="C229" s="11"/>
    </row>
    <row r="230" spans="1:3" x14ac:dyDescent="0.3">
      <c r="A230" s="11"/>
      <c r="B230" s="11"/>
      <c r="C230" s="11"/>
    </row>
    <row r="231" spans="1:3" x14ac:dyDescent="0.3">
      <c r="A231" s="11"/>
      <c r="B231" s="11"/>
      <c r="C231" s="11"/>
    </row>
    <row r="232" spans="1:3" x14ac:dyDescent="0.3">
      <c r="A232" s="11"/>
      <c r="B232" s="11"/>
      <c r="C232" s="11"/>
    </row>
    <row r="233" spans="1:3" x14ac:dyDescent="0.3">
      <c r="A233" s="11"/>
      <c r="B233" s="11"/>
      <c r="C233" s="11"/>
    </row>
    <row r="234" spans="1:3" x14ac:dyDescent="0.3">
      <c r="A234" s="11"/>
      <c r="B234" s="11"/>
      <c r="C234" s="11"/>
    </row>
    <row r="235" spans="1:3" x14ac:dyDescent="0.3">
      <c r="A235" s="11"/>
      <c r="B235" s="11"/>
      <c r="C235" s="11"/>
    </row>
    <row r="236" spans="1:3" x14ac:dyDescent="0.3">
      <c r="A236" s="11"/>
      <c r="B236" s="11"/>
      <c r="C236" s="11"/>
    </row>
    <row r="237" spans="1:3" x14ac:dyDescent="0.3">
      <c r="A237" s="11"/>
      <c r="B237" s="11"/>
      <c r="C237" s="11"/>
    </row>
    <row r="238" spans="1:3" x14ac:dyDescent="0.3">
      <c r="A238" s="11"/>
      <c r="B238" s="11"/>
      <c r="C238" s="11"/>
    </row>
    <row r="239" spans="1:3" x14ac:dyDescent="0.3">
      <c r="A239" s="11"/>
      <c r="B239" s="11"/>
      <c r="C239" s="11"/>
    </row>
    <row r="240" spans="1:3" x14ac:dyDescent="0.3">
      <c r="A240" s="11"/>
      <c r="B240" s="11"/>
      <c r="C240" s="11"/>
    </row>
    <row r="241" spans="1:3" x14ac:dyDescent="0.3">
      <c r="A241" s="11"/>
      <c r="B241" s="11"/>
      <c r="C241" s="11"/>
    </row>
    <row r="242" spans="1:3" x14ac:dyDescent="0.3">
      <c r="A242" s="11"/>
      <c r="B242" s="11"/>
      <c r="C242" s="11"/>
    </row>
    <row r="243" spans="1:3" x14ac:dyDescent="0.3">
      <c r="A243" s="11"/>
      <c r="B243" s="11"/>
      <c r="C243" s="11"/>
    </row>
    <row r="244" spans="1:3" x14ac:dyDescent="0.3">
      <c r="A244" s="11"/>
      <c r="B244" s="11"/>
      <c r="C244" s="11"/>
    </row>
    <row r="245" spans="1:3" x14ac:dyDescent="0.3">
      <c r="A245" s="11"/>
      <c r="B245" s="11"/>
      <c r="C245" s="11"/>
    </row>
    <row r="246" spans="1:3" x14ac:dyDescent="0.3">
      <c r="A246" s="11"/>
      <c r="B246" s="11"/>
      <c r="C246" s="11"/>
    </row>
    <row r="247" spans="1:3" x14ac:dyDescent="0.3">
      <c r="A247" s="11"/>
      <c r="B247" s="11"/>
      <c r="C247" s="11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C113"/>
  <sheetViews>
    <sheetView topLeftCell="A96" workbookViewId="0">
      <selection activeCell="C113" sqref="A1:C113"/>
    </sheetView>
  </sheetViews>
  <sheetFormatPr defaultColWidth="9.109375" defaultRowHeight="14.4" x14ac:dyDescent="0.3"/>
  <cols>
    <col min="1" max="1" width="30" style="1" customWidth="1"/>
    <col min="2" max="2" width="48" style="1" customWidth="1"/>
    <col min="3" max="16384" width="9.109375" style="1"/>
  </cols>
  <sheetData>
    <row r="1" spans="1:3" x14ac:dyDescent="0.3">
      <c r="A1" s="6" t="s">
        <v>0</v>
      </c>
      <c r="B1" s="6" t="s">
        <v>236</v>
      </c>
      <c r="C1" s="6"/>
    </row>
    <row r="2" spans="1:3" x14ac:dyDescent="0.3">
      <c r="A2" s="6" t="s">
        <v>2</v>
      </c>
      <c r="B2" s="6" t="s">
        <v>236</v>
      </c>
      <c r="C2" s="6"/>
    </row>
    <row r="3" spans="1:3" x14ac:dyDescent="0.3">
      <c r="A3" s="6" t="s">
        <v>3</v>
      </c>
      <c r="B3" s="6" t="s">
        <v>237</v>
      </c>
      <c r="C3" s="6"/>
    </row>
    <row r="4" spans="1:3" x14ac:dyDescent="0.3">
      <c r="A4" s="6" t="s">
        <v>5</v>
      </c>
      <c r="B4" s="6" t="s">
        <v>238</v>
      </c>
      <c r="C4" s="6"/>
    </row>
    <row r="5" spans="1:3" x14ac:dyDescent="0.3">
      <c r="A5" s="6"/>
      <c r="B5" s="6"/>
      <c r="C5" s="6"/>
    </row>
    <row r="6" spans="1:3" x14ac:dyDescent="0.3">
      <c r="A6" s="6" t="s">
        <v>7</v>
      </c>
      <c r="B6" s="6" t="s">
        <v>8</v>
      </c>
      <c r="C6" s="6">
        <v>3</v>
      </c>
    </row>
    <row r="7" spans="1:3" x14ac:dyDescent="0.3">
      <c r="A7" s="6" t="s">
        <v>9</v>
      </c>
      <c r="B7" s="6" t="s">
        <v>8</v>
      </c>
      <c r="C7" s="6">
        <v>5</v>
      </c>
    </row>
    <row r="8" spans="1:3" x14ac:dyDescent="0.3">
      <c r="A8" s="6" t="s">
        <v>10</v>
      </c>
      <c r="B8" s="6" t="s">
        <v>11</v>
      </c>
      <c r="C8" s="6">
        <v>5</v>
      </c>
    </row>
    <row r="9" spans="1:3" x14ac:dyDescent="0.3">
      <c r="A9" s="6" t="s">
        <v>12</v>
      </c>
      <c r="B9" s="6" t="s">
        <v>11</v>
      </c>
      <c r="C9" s="6">
        <v>4</v>
      </c>
    </row>
    <row r="10" spans="1:3" x14ac:dyDescent="0.3">
      <c r="A10" s="6" t="s">
        <v>13</v>
      </c>
      <c r="B10" s="6" t="s">
        <v>14</v>
      </c>
      <c r="C10" s="6">
        <v>5</v>
      </c>
    </row>
    <row r="11" spans="1:3" x14ac:dyDescent="0.3">
      <c r="A11" s="6" t="s">
        <v>15</v>
      </c>
      <c r="B11" s="6" t="s">
        <v>14</v>
      </c>
      <c r="C11" s="6">
        <v>5</v>
      </c>
    </row>
    <row r="12" spans="1:3" x14ac:dyDescent="0.3">
      <c r="A12" s="6" t="s">
        <v>16</v>
      </c>
      <c r="B12" s="6" t="s">
        <v>17</v>
      </c>
      <c r="C12" s="6">
        <v>4</v>
      </c>
    </row>
    <row r="13" spans="1:3" x14ac:dyDescent="0.3">
      <c r="A13" s="6" t="s">
        <v>18</v>
      </c>
      <c r="B13" s="6" t="s">
        <v>17</v>
      </c>
      <c r="C13" s="6">
        <v>4</v>
      </c>
    </row>
    <row r="14" spans="1:3" x14ac:dyDescent="0.3">
      <c r="A14" s="6" t="s">
        <v>198</v>
      </c>
      <c r="B14" s="6" t="s">
        <v>199</v>
      </c>
      <c r="C14" s="6">
        <v>3</v>
      </c>
    </row>
    <row r="15" spans="1:3" x14ac:dyDescent="0.3">
      <c r="A15" s="6" t="s">
        <v>200</v>
      </c>
      <c r="B15" s="6" t="s">
        <v>199</v>
      </c>
      <c r="C15" s="6">
        <v>3</v>
      </c>
    </row>
    <row r="16" spans="1:3" x14ac:dyDescent="0.3">
      <c r="A16" s="6" t="s">
        <v>19</v>
      </c>
      <c r="B16" s="6" t="s">
        <v>20</v>
      </c>
      <c r="C16" s="6">
        <v>4</v>
      </c>
    </row>
    <row r="17" spans="1:3" x14ac:dyDescent="0.3">
      <c r="A17" s="6" t="s">
        <v>21</v>
      </c>
      <c r="B17" s="6" t="s">
        <v>20</v>
      </c>
      <c r="C17" s="6">
        <v>4</v>
      </c>
    </row>
    <row r="18" spans="1:3" x14ac:dyDescent="0.3">
      <c r="A18" s="6" t="s">
        <v>22</v>
      </c>
      <c r="B18" s="6" t="s">
        <v>23</v>
      </c>
      <c r="C18" s="6">
        <v>4</v>
      </c>
    </row>
    <row r="19" spans="1:3" x14ac:dyDescent="0.3">
      <c r="A19" s="6" t="s">
        <v>24</v>
      </c>
      <c r="B19" s="6" t="s">
        <v>25</v>
      </c>
      <c r="C19" s="6">
        <v>4</v>
      </c>
    </row>
    <row r="20" spans="1:3" x14ac:dyDescent="0.3">
      <c r="A20" s="6" t="s">
        <v>26</v>
      </c>
      <c r="B20" s="6" t="s">
        <v>27</v>
      </c>
      <c r="C20" s="6">
        <v>5</v>
      </c>
    </row>
    <row r="21" spans="1:3" x14ac:dyDescent="0.3">
      <c r="A21" s="6" t="s">
        <v>28</v>
      </c>
      <c r="B21" s="6" t="s">
        <v>27</v>
      </c>
      <c r="C21" s="6">
        <v>5</v>
      </c>
    </row>
    <row r="22" spans="1:3" x14ac:dyDescent="0.3">
      <c r="A22" s="6" t="s">
        <v>29</v>
      </c>
      <c r="B22" s="6" t="s">
        <v>30</v>
      </c>
      <c r="C22" s="6">
        <v>3</v>
      </c>
    </row>
    <row r="23" spans="1:3" x14ac:dyDescent="0.3">
      <c r="A23" s="6" t="s">
        <v>31</v>
      </c>
      <c r="B23" s="6" t="s">
        <v>30</v>
      </c>
      <c r="C23" s="6">
        <v>3</v>
      </c>
    </row>
    <row r="24" spans="1:3" x14ac:dyDescent="0.3">
      <c r="A24" s="6" t="s">
        <v>32</v>
      </c>
      <c r="B24" s="6" t="s">
        <v>33</v>
      </c>
      <c r="C24" s="6">
        <v>7</v>
      </c>
    </row>
    <row r="25" spans="1:3" x14ac:dyDescent="0.3">
      <c r="A25" s="6" t="s">
        <v>34</v>
      </c>
      <c r="B25" s="6" t="s">
        <v>33</v>
      </c>
      <c r="C25" s="6">
        <v>6</v>
      </c>
    </row>
    <row r="26" spans="1:3" x14ac:dyDescent="0.3">
      <c r="A26" s="6" t="s">
        <v>35</v>
      </c>
      <c r="B26" s="6" t="s">
        <v>36</v>
      </c>
      <c r="C26" s="6">
        <v>6</v>
      </c>
    </row>
    <row r="27" spans="1:3" x14ac:dyDescent="0.3">
      <c r="A27" s="6" t="s">
        <v>37</v>
      </c>
      <c r="B27" s="6" t="s">
        <v>36</v>
      </c>
      <c r="C27" s="6">
        <v>5</v>
      </c>
    </row>
    <row r="28" spans="1:3" x14ac:dyDescent="0.3">
      <c r="A28" s="6" t="s">
        <v>38</v>
      </c>
      <c r="B28" s="6" t="s">
        <v>39</v>
      </c>
      <c r="C28" s="6">
        <v>7</v>
      </c>
    </row>
    <row r="29" spans="1:3" x14ac:dyDescent="0.3">
      <c r="A29" s="6" t="s">
        <v>40</v>
      </c>
      <c r="B29" s="6" t="s">
        <v>39</v>
      </c>
      <c r="C29" s="6">
        <v>6</v>
      </c>
    </row>
    <row r="30" spans="1:3" x14ac:dyDescent="0.3">
      <c r="A30" s="6" t="s">
        <v>41</v>
      </c>
      <c r="B30" s="6" t="s">
        <v>42</v>
      </c>
      <c r="C30" s="6">
        <v>5</v>
      </c>
    </row>
    <row r="31" spans="1:3" x14ac:dyDescent="0.3">
      <c r="A31" s="6" t="s">
        <v>43</v>
      </c>
      <c r="B31" s="6" t="s">
        <v>42</v>
      </c>
      <c r="C31" s="6">
        <v>5</v>
      </c>
    </row>
    <row r="32" spans="1:3" x14ac:dyDescent="0.3">
      <c r="A32" s="6" t="s">
        <v>44</v>
      </c>
      <c r="B32" s="6" t="s">
        <v>45</v>
      </c>
      <c r="C32" s="6">
        <v>5</v>
      </c>
    </row>
    <row r="33" spans="1:3" x14ac:dyDescent="0.3">
      <c r="A33" s="6" t="s">
        <v>46</v>
      </c>
      <c r="B33" s="6" t="s">
        <v>45</v>
      </c>
      <c r="C33" s="6">
        <v>6</v>
      </c>
    </row>
    <row r="34" spans="1:3" x14ac:dyDescent="0.3">
      <c r="A34" s="6" t="s">
        <v>156</v>
      </c>
      <c r="B34" s="6" t="s">
        <v>157</v>
      </c>
      <c r="C34" s="6">
        <v>6</v>
      </c>
    </row>
    <row r="35" spans="1:3" x14ac:dyDescent="0.3">
      <c r="A35" s="6" t="s">
        <v>47</v>
      </c>
      <c r="B35" s="6" t="s">
        <v>48</v>
      </c>
      <c r="C35" s="6">
        <v>7</v>
      </c>
    </row>
    <row r="36" spans="1:3" x14ac:dyDescent="0.3">
      <c r="A36" s="6" t="s">
        <v>49</v>
      </c>
      <c r="B36" s="6" t="s">
        <v>48</v>
      </c>
      <c r="C36" s="6">
        <v>6</v>
      </c>
    </row>
    <row r="37" spans="1:3" x14ac:dyDescent="0.3">
      <c r="A37" s="6" t="s">
        <v>158</v>
      </c>
      <c r="B37" s="6" t="s">
        <v>159</v>
      </c>
      <c r="C37" s="6">
        <v>6</v>
      </c>
    </row>
    <row r="38" spans="1:3" x14ac:dyDescent="0.3">
      <c r="A38" s="6" t="s">
        <v>50</v>
      </c>
      <c r="B38" s="6" t="s">
        <v>51</v>
      </c>
      <c r="C38" s="6">
        <v>6</v>
      </c>
    </row>
    <row r="39" spans="1:3" x14ac:dyDescent="0.3">
      <c r="A39" s="6" t="s">
        <v>52</v>
      </c>
      <c r="B39" s="6" t="s">
        <v>51</v>
      </c>
      <c r="C39" s="6">
        <v>6</v>
      </c>
    </row>
    <row r="40" spans="1:3" x14ac:dyDescent="0.3">
      <c r="A40" s="6" t="s">
        <v>53</v>
      </c>
      <c r="B40" s="6" t="s">
        <v>54</v>
      </c>
      <c r="C40" s="6">
        <v>7</v>
      </c>
    </row>
    <row r="41" spans="1:3" x14ac:dyDescent="0.3">
      <c r="A41" s="6" t="s">
        <v>55</v>
      </c>
      <c r="B41" s="6" t="s">
        <v>54</v>
      </c>
      <c r="C41" s="6">
        <v>6</v>
      </c>
    </row>
    <row r="42" spans="1:3" x14ac:dyDescent="0.3">
      <c r="A42" s="6" t="s">
        <v>56</v>
      </c>
      <c r="B42" s="6" t="s">
        <v>57</v>
      </c>
      <c r="C42" s="6">
        <v>2</v>
      </c>
    </row>
    <row r="43" spans="1:3" x14ac:dyDescent="0.3">
      <c r="A43" s="6" t="s">
        <v>58</v>
      </c>
      <c r="B43" s="6" t="s">
        <v>59</v>
      </c>
      <c r="C43" s="6">
        <v>3</v>
      </c>
    </row>
    <row r="44" spans="1:3" x14ac:dyDescent="0.3">
      <c r="A44" s="6" t="s">
        <v>60</v>
      </c>
      <c r="B44" s="6" t="s">
        <v>61</v>
      </c>
      <c r="C44" s="6">
        <v>5</v>
      </c>
    </row>
    <row r="45" spans="1:3" x14ac:dyDescent="0.3">
      <c r="A45" s="6" t="s">
        <v>62</v>
      </c>
      <c r="B45" s="6" t="s">
        <v>61</v>
      </c>
      <c r="C45" s="6">
        <v>6</v>
      </c>
    </row>
    <row r="46" spans="1:3" x14ac:dyDescent="0.3">
      <c r="A46" s="6" t="s">
        <v>63</v>
      </c>
      <c r="B46" s="6" t="s">
        <v>64</v>
      </c>
      <c r="C46" s="6">
        <v>7</v>
      </c>
    </row>
    <row r="47" spans="1:3" x14ac:dyDescent="0.3">
      <c r="A47" s="6" t="s">
        <v>65</v>
      </c>
      <c r="B47" s="6" t="s">
        <v>64</v>
      </c>
      <c r="C47" s="6">
        <v>6</v>
      </c>
    </row>
    <row r="48" spans="1:3" x14ac:dyDescent="0.3">
      <c r="A48" s="6" t="s">
        <v>66</v>
      </c>
      <c r="B48" s="6" t="s">
        <v>67</v>
      </c>
      <c r="C48" s="6">
        <v>6</v>
      </c>
    </row>
    <row r="49" spans="1:3" x14ac:dyDescent="0.3">
      <c r="A49" s="6" t="s">
        <v>68</v>
      </c>
      <c r="B49" s="6" t="s">
        <v>67</v>
      </c>
      <c r="C49" s="6">
        <v>6</v>
      </c>
    </row>
    <row r="50" spans="1:3" x14ac:dyDescent="0.3">
      <c r="A50" s="6" t="s">
        <v>69</v>
      </c>
      <c r="B50" s="6" t="s">
        <v>70</v>
      </c>
      <c r="C50" s="6">
        <v>6</v>
      </c>
    </row>
    <row r="51" spans="1:3" x14ac:dyDescent="0.3">
      <c r="A51" s="6" t="s">
        <v>71</v>
      </c>
      <c r="B51" s="6" t="s">
        <v>70</v>
      </c>
      <c r="C51" s="6">
        <v>6</v>
      </c>
    </row>
    <row r="52" spans="1:3" x14ac:dyDescent="0.3">
      <c r="A52" s="6" t="s">
        <v>222</v>
      </c>
      <c r="B52" s="6" t="s">
        <v>223</v>
      </c>
      <c r="C52" s="6">
        <v>3</v>
      </c>
    </row>
    <row r="53" spans="1:3" x14ac:dyDescent="0.3">
      <c r="A53" s="6" t="s">
        <v>224</v>
      </c>
      <c r="B53" s="6" t="s">
        <v>223</v>
      </c>
      <c r="C53" s="6">
        <v>3</v>
      </c>
    </row>
    <row r="54" spans="1:3" x14ac:dyDescent="0.3">
      <c r="A54" s="6" t="s">
        <v>75</v>
      </c>
      <c r="B54" s="6" t="s">
        <v>76</v>
      </c>
      <c r="C54" s="6">
        <v>4</v>
      </c>
    </row>
    <row r="55" spans="1:3" x14ac:dyDescent="0.3">
      <c r="A55" s="6" t="s">
        <v>77</v>
      </c>
      <c r="B55" s="6" t="s">
        <v>76</v>
      </c>
      <c r="C55" s="6">
        <v>3</v>
      </c>
    </row>
    <row r="56" spans="1:3" x14ac:dyDescent="0.3">
      <c r="A56" s="6" t="s">
        <v>78</v>
      </c>
      <c r="B56" s="6" t="s">
        <v>79</v>
      </c>
      <c r="C56" s="6">
        <v>4</v>
      </c>
    </row>
    <row r="57" spans="1:3" x14ac:dyDescent="0.3">
      <c r="A57" s="6" t="s">
        <v>80</v>
      </c>
      <c r="B57" s="6" t="s">
        <v>79</v>
      </c>
      <c r="C57" s="6">
        <v>4</v>
      </c>
    </row>
    <row r="58" spans="1:3" x14ac:dyDescent="0.3">
      <c r="A58" s="6" t="s">
        <v>81</v>
      </c>
      <c r="B58" s="6" t="s">
        <v>82</v>
      </c>
      <c r="C58" s="6">
        <v>3</v>
      </c>
    </row>
    <row r="59" spans="1:3" x14ac:dyDescent="0.3">
      <c r="A59" s="6" t="s">
        <v>83</v>
      </c>
      <c r="B59" s="6" t="s">
        <v>82</v>
      </c>
      <c r="C59" s="6">
        <v>3</v>
      </c>
    </row>
    <row r="60" spans="1:3" x14ac:dyDescent="0.3">
      <c r="A60" s="6" t="s">
        <v>84</v>
      </c>
      <c r="B60" s="6" t="s">
        <v>85</v>
      </c>
      <c r="C60" s="6">
        <v>4</v>
      </c>
    </row>
    <row r="61" spans="1:3" x14ac:dyDescent="0.3">
      <c r="A61" s="6" t="s">
        <v>86</v>
      </c>
      <c r="B61" s="6" t="s">
        <v>85</v>
      </c>
      <c r="C61" s="6">
        <v>4</v>
      </c>
    </row>
    <row r="62" spans="1:3" x14ac:dyDescent="0.3">
      <c r="A62" s="6" t="s">
        <v>87</v>
      </c>
      <c r="B62" s="6" t="s">
        <v>88</v>
      </c>
      <c r="C62" s="6">
        <v>3</v>
      </c>
    </row>
    <row r="63" spans="1:3" x14ac:dyDescent="0.3">
      <c r="A63" s="6" t="s">
        <v>89</v>
      </c>
      <c r="B63" s="6" t="s">
        <v>90</v>
      </c>
      <c r="C63" s="6">
        <v>3</v>
      </c>
    </row>
    <row r="64" spans="1:3" x14ac:dyDescent="0.3">
      <c r="A64" s="6" t="s">
        <v>91</v>
      </c>
      <c r="B64" s="6" t="s">
        <v>90</v>
      </c>
      <c r="C64" s="6">
        <v>3</v>
      </c>
    </row>
    <row r="65" spans="1:3" x14ac:dyDescent="0.3">
      <c r="A65" s="6" t="s">
        <v>92</v>
      </c>
      <c r="B65" s="6" t="s">
        <v>93</v>
      </c>
      <c r="C65" s="6">
        <v>3</v>
      </c>
    </row>
    <row r="66" spans="1:3" x14ac:dyDescent="0.3">
      <c r="A66" s="6" t="s">
        <v>94</v>
      </c>
      <c r="B66" s="6" t="s">
        <v>93</v>
      </c>
      <c r="C66" s="6">
        <v>3</v>
      </c>
    </row>
    <row r="67" spans="1:3" x14ac:dyDescent="0.3">
      <c r="A67" s="6" t="s">
        <v>95</v>
      </c>
      <c r="B67" s="6" t="s">
        <v>96</v>
      </c>
      <c r="C67" s="6">
        <v>3</v>
      </c>
    </row>
    <row r="68" spans="1:3" x14ac:dyDescent="0.3">
      <c r="A68" s="6" t="s">
        <v>97</v>
      </c>
      <c r="B68" s="6" t="s">
        <v>96</v>
      </c>
      <c r="C68" s="6">
        <v>3</v>
      </c>
    </row>
    <row r="69" spans="1:3" x14ac:dyDescent="0.3">
      <c r="A69" s="6" t="s">
        <v>98</v>
      </c>
      <c r="B69" s="6" t="s">
        <v>99</v>
      </c>
      <c r="C69" s="6">
        <v>3</v>
      </c>
    </row>
    <row r="70" spans="1:3" x14ac:dyDescent="0.3">
      <c r="A70" s="6" t="s">
        <v>100</v>
      </c>
      <c r="B70" s="6" t="s">
        <v>101</v>
      </c>
      <c r="C70" s="6">
        <v>4</v>
      </c>
    </row>
    <row r="71" spans="1:3" x14ac:dyDescent="0.3">
      <c r="A71" s="6" t="s">
        <v>206</v>
      </c>
      <c r="B71" s="6" t="s">
        <v>207</v>
      </c>
      <c r="C71" s="6">
        <v>4</v>
      </c>
    </row>
    <row r="72" spans="1:3" x14ac:dyDescent="0.3">
      <c r="A72" s="6" t="s">
        <v>102</v>
      </c>
      <c r="B72" s="6" t="s">
        <v>103</v>
      </c>
      <c r="C72" s="6">
        <v>3</v>
      </c>
    </row>
    <row r="73" spans="1:3" x14ac:dyDescent="0.3">
      <c r="A73" s="6" t="s">
        <v>104</v>
      </c>
      <c r="B73" s="6" t="s">
        <v>103</v>
      </c>
      <c r="C73" s="6">
        <v>3</v>
      </c>
    </row>
    <row r="74" spans="1:3" x14ac:dyDescent="0.3">
      <c r="A74" s="6" t="s">
        <v>105</v>
      </c>
      <c r="B74" s="6" t="s">
        <v>106</v>
      </c>
      <c r="C74" s="6">
        <v>4</v>
      </c>
    </row>
    <row r="75" spans="1:3" x14ac:dyDescent="0.3">
      <c r="A75" s="6" t="s">
        <v>107</v>
      </c>
      <c r="B75" s="6" t="s">
        <v>106</v>
      </c>
      <c r="C75" s="6">
        <v>4</v>
      </c>
    </row>
    <row r="76" spans="1:3" x14ac:dyDescent="0.3">
      <c r="A76" s="6" t="s">
        <v>108</v>
      </c>
      <c r="B76" s="6" t="s">
        <v>109</v>
      </c>
      <c r="C76" s="6">
        <v>9</v>
      </c>
    </row>
    <row r="77" spans="1:3" x14ac:dyDescent="0.3">
      <c r="A77" s="6" t="s">
        <v>110</v>
      </c>
      <c r="B77" s="6" t="s">
        <v>109</v>
      </c>
      <c r="C77" s="6">
        <v>8</v>
      </c>
    </row>
    <row r="78" spans="1:3" x14ac:dyDescent="0.3">
      <c r="A78" s="6" t="s">
        <v>111</v>
      </c>
      <c r="B78" s="6" t="s">
        <v>112</v>
      </c>
      <c r="C78" s="6">
        <v>8</v>
      </c>
    </row>
    <row r="79" spans="1:3" x14ac:dyDescent="0.3">
      <c r="A79" s="6" t="s">
        <v>113</v>
      </c>
      <c r="B79" s="6" t="s">
        <v>112</v>
      </c>
      <c r="C79" s="6">
        <v>7</v>
      </c>
    </row>
    <row r="80" spans="1:3" x14ac:dyDescent="0.3">
      <c r="A80" s="6" t="s">
        <v>114</v>
      </c>
      <c r="B80" s="6" t="s">
        <v>115</v>
      </c>
      <c r="C80" s="6">
        <v>9</v>
      </c>
    </row>
    <row r="81" spans="1:3" x14ac:dyDescent="0.3">
      <c r="A81" s="6" t="s">
        <v>116</v>
      </c>
      <c r="B81" s="6" t="s">
        <v>115</v>
      </c>
      <c r="C81" s="6">
        <v>9</v>
      </c>
    </row>
    <row r="82" spans="1:3" x14ac:dyDescent="0.3">
      <c r="A82" s="6" t="s">
        <v>117</v>
      </c>
      <c r="B82" s="6" t="s">
        <v>118</v>
      </c>
      <c r="C82" s="6">
        <v>8</v>
      </c>
    </row>
    <row r="83" spans="1:3" x14ac:dyDescent="0.3">
      <c r="A83" s="6" t="s">
        <v>239</v>
      </c>
      <c r="B83" s="6" t="s">
        <v>240</v>
      </c>
      <c r="C83" s="6">
        <v>4</v>
      </c>
    </row>
    <row r="84" spans="1:3" x14ac:dyDescent="0.3">
      <c r="A84" s="6" t="s">
        <v>241</v>
      </c>
      <c r="B84" s="6" t="s">
        <v>240</v>
      </c>
      <c r="C84" s="6">
        <v>4</v>
      </c>
    </row>
    <row r="85" spans="1:3" x14ac:dyDescent="0.3">
      <c r="A85" s="6" t="s">
        <v>119</v>
      </c>
      <c r="B85" s="6" t="s">
        <v>120</v>
      </c>
      <c r="C85" s="6">
        <v>5</v>
      </c>
    </row>
    <row r="86" spans="1:3" x14ac:dyDescent="0.3">
      <c r="A86" s="6" t="s">
        <v>121</v>
      </c>
      <c r="B86" s="6" t="s">
        <v>122</v>
      </c>
      <c r="C86" s="6">
        <v>6</v>
      </c>
    </row>
    <row r="87" spans="1:3" x14ac:dyDescent="0.3">
      <c r="A87" s="6" t="s">
        <v>123</v>
      </c>
      <c r="B87" s="6" t="s">
        <v>124</v>
      </c>
      <c r="C87" s="6">
        <v>8</v>
      </c>
    </row>
    <row r="88" spans="1:3" x14ac:dyDescent="0.3">
      <c r="A88" s="6" t="s">
        <v>125</v>
      </c>
      <c r="B88" s="6" t="s">
        <v>124</v>
      </c>
      <c r="C88" s="6">
        <v>8</v>
      </c>
    </row>
    <row r="89" spans="1:3" x14ac:dyDescent="0.3">
      <c r="A89" s="6" t="s">
        <v>126</v>
      </c>
      <c r="B89" s="6" t="s">
        <v>127</v>
      </c>
      <c r="C89" s="6">
        <v>5</v>
      </c>
    </row>
    <row r="90" spans="1:3" x14ac:dyDescent="0.3">
      <c r="A90" s="6" t="s">
        <v>128</v>
      </c>
      <c r="B90" s="6" t="s">
        <v>127</v>
      </c>
      <c r="C90" s="6">
        <v>5</v>
      </c>
    </row>
    <row r="91" spans="1:3" x14ac:dyDescent="0.3">
      <c r="A91" s="6" t="s">
        <v>129</v>
      </c>
      <c r="B91" s="6" t="s">
        <v>130</v>
      </c>
      <c r="C91" s="6">
        <v>5</v>
      </c>
    </row>
    <row r="92" spans="1:3" x14ac:dyDescent="0.3">
      <c r="A92" s="6" t="s">
        <v>131</v>
      </c>
      <c r="B92" s="6" t="s">
        <v>130</v>
      </c>
      <c r="C92" s="6">
        <v>6</v>
      </c>
    </row>
    <row r="93" spans="1:3" x14ac:dyDescent="0.3">
      <c r="A93" s="6" t="s">
        <v>132</v>
      </c>
      <c r="B93" s="6" t="s">
        <v>133</v>
      </c>
      <c r="C93" s="6">
        <v>7</v>
      </c>
    </row>
    <row r="94" spans="1:3" x14ac:dyDescent="0.3">
      <c r="A94" s="6" t="s">
        <v>134</v>
      </c>
      <c r="B94" s="6" t="s">
        <v>133</v>
      </c>
      <c r="C94" s="6">
        <v>6</v>
      </c>
    </row>
    <row r="95" spans="1:3" x14ac:dyDescent="0.3">
      <c r="A95" s="6" t="s">
        <v>135</v>
      </c>
      <c r="B95" s="6" t="s">
        <v>136</v>
      </c>
      <c r="C95" s="6">
        <v>6</v>
      </c>
    </row>
    <row r="96" spans="1:3" x14ac:dyDescent="0.3">
      <c r="A96" s="6" t="s">
        <v>137</v>
      </c>
      <c r="B96" s="6" t="s">
        <v>136</v>
      </c>
      <c r="C96" s="6">
        <v>6</v>
      </c>
    </row>
    <row r="97" spans="1:3" x14ac:dyDescent="0.3">
      <c r="A97" s="6" t="s">
        <v>138</v>
      </c>
      <c r="B97" s="6" t="s">
        <v>139</v>
      </c>
      <c r="C97" s="6">
        <v>7</v>
      </c>
    </row>
    <row r="98" spans="1:3" x14ac:dyDescent="0.3">
      <c r="A98" s="6" t="s">
        <v>140</v>
      </c>
      <c r="B98" s="6" t="s">
        <v>139</v>
      </c>
      <c r="C98" s="6">
        <v>6</v>
      </c>
    </row>
    <row r="99" spans="1:3" x14ac:dyDescent="0.3">
      <c r="A99" s="6" t="s">
        <v>141</v>
      </c>
      <c r="B99" s="6" t="s">
        <v>142</v>
      </c>
      <c r="C99" s="6">
        <v>3</v>
      </c>
    </row>
    <row r="100" spans="1:3" x14ac:dyDescent="0.3">
      <c r="A100" s="6" t="s">
        <v>230</v>
      </c>
      <c r="B100" s="6" t="s">
        <v>187</v>
      </c>
      <c r="C100" s="6">
        <v>4</v>
      </c>
    </row>
    <row r="101" spans="1:3" x14ac:dyDescent="0.3">
      <c r="A101" s="6" t="s">
        <v>186</v>
      </c>
      <c r="B101" s="6" t="s">
        <v>187</v>
      </c>
      <c r="C101" s="6">
        <v>4</v>
      </c>
    </row>
    <row r="102" spans="1:3" x14ac:dyDescent="0.3">
      <c r="A102" s="6" t="s">
        <v>242</v>
      </c>
      <c r="B102" s="6" t="s">
        <v>243</v>
      </c>
      <c r="C102" s="6">
        <v>3</v>
      </c>
    </row>
    <row r="103" spans="1:3" x14ac:dyDescent="0.3">
      <c r="A103" s="6" t="s">
        <v>244</v>
      </c>
      <c r="B103" s="6" t="s">
        <v>243</v>
      </c>
      <c r="C103" s="6">
        <v>3</v>
      </c>
    </row>
    <row r="104" spans="1:3" x14ac:dyDescent="0.3">
      <c r="A104" s="6" t="s">
        <v>146</v>
      </c>
      <c r="B104" s="6" t="s">
        <v>147</v>
      </c>
      <c r="C104" s="6">
        <v>3</v>
      </c>
    </row>
    <row r="105" spans="1:3" x14ac:dyDescent="0.3">
      <c r="A105" s="6" t="s">
        <v>148</v>
      </c>
      <c r="B105" s="6" t="s">
        <v>149</v>
      </c>
      <c r="C105" s="6">
        <v>3</v>
      </c>
    </row>
    <row r="106" spans="1:3" x14ac:dyDescent="0.3">
      <c r="A106" s="6" t="s">
        <v>245</v>
      </c>
      <c r="B106" s="6" t="s">
        <v>246</v>
      </c>
      <c r="C106" s="6">
        <v>3</v>
      </c>
    </row>
    <row r="107" spans="1:3" x14ac:dyDescent="0.3">
      <c r="A107" s="6" t="s">
        <v>247</v>
      </c>
      <c r="B107" s="6" t="s">
        <v>246</v>
      </c>
      <c r="C107" s="6">
        <v>3</v>
      </c>
    </row>
    <row r="108" spans="1:3" x14ac:dyDescent="0.3">
      <c r="A108" s="6" t="s">
        <v>153</v>
      </c>
      <c r="B108" s="6" t="s">
        <v>154</v>
      </c>
      <c r="C108" s="6">
        <v>3</v>
      </c>
    </row>
    <row r="109" spans="1:3" x14ac:dyDescent="0.3">
      <c r="A109" s="6" t="s">
        <v>155</v>
      </c>
      <c r="B109" s="6" t="s">
        <v>154</v>
      </c>
      <c r="C109" s="6">
        <v>3</v>
      </c>
    </row>
    <row r="110" spans="1:3" x14ac:dyDescent="0.3">
      <c r="A110" s="6" t="s">
        <v>248</v>
      </c>
      <c r="B110" s="6" t="s">
        <v>249</v>
      </c>
      <c r="C110" s="6">
        <v>3</v>
      </c>
    </row>
    <row r="111" spans="1:3" x14ac:dyDescent="0.3">
      <c r="A111" s="6" t="s">
        <v>250</v>
      </c>
      <c r="B111" s="6" t="s">
        <v>251</v>
      </c>
      <c r="C111" s="6">
        <v>3</v>
      </c>
    </row>
    <row r="112" spans="1:3" x14ac:dyDescent="0.3">
      <c r="A112" s="6" t="s">
        <v>252</v>
      </c>
      <c r="B112" s="6" t="s">
        <v>251</v>
      </c>
      <c r="C112" s="6">
        <v>3</v>
      </c>
    </row>
    <row r="113" spans="1:3" x14ac:dyDescent="0.3">
      <c r="A113" s="6" t="s">
        <v>253</v>
      </c>
      <c r="B113" s="6" t="s">
        <v>254</v>
      </c>
      <c r="C113" s="6">
        <v>4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C111"/>
  <sheetViews>
    <sheetView topLeftCell="A94" workbookViewId="0">
      <selection activeCell="C111" sqref="A1:C111"/>
    </sheetView>
  </sheetViews>
  <sheetFormatPr defaultColWidth="9.109375" defaultRowHeight="14.4" x14ac:dyDescent="0.3"/>
  <cols>
    <col min="1" max="1" width="30" style="1" customWidth="1"/>
    <col min="2" max="2" width="49.6640625" style="1" customWidth="1"/>
    <col min="3" max="16384" width="9.109375" style="1"/>
  </cols>
  <sheetData>
    <row r="1" spans="1:3" x14ac:dyDescent="0.3">
      <c r="A1" s="6" t="s">
        <v>0</v>
      </c>
      <c r="B1" s="6" t="s">
        <v>255</v>
      </c>
      <c r="C1" s="6"/>
    </row>
    <row r="2" spans="1:3" x14ac:dyDescent="0.3">
      <c r="A2" s="6" t="s">
        <v>2</v>
      </c>
      <c r="B2" s="6" t="s">
        <v>255</v>
      </c>
      <c r="C2" s="6"/>
    </row>
    <row r="3" spans="1:3" x14ac:dyDescent="0.3">
      <c r="A3" s="6" t="s">
        <v>3</v>
      </c>
      <c r="B3" s="6" t="s">
        <v>256</v>
      </c>
      <c r="C3" s="6"/>
    </row>
    <row r="4" spans="1:3" x14ac:dyDescent="0.3">
      <c r="A4" s="6" t="s">
        <v>5</v>
      </c>
      <c r="B4" s="6" t="s">
        <v>257</v>
      </c>
      <c r="C4" s="6"/>
    </row>
    <row r="5" spans="1:3" x14ac:dyDescent="0.3">
      <c r="A5" s="6"/>
      <c r="B5" s="6"/>
      <c r="C5" s="6"/>
    </row>
    <row r="6" spans="1:3" x14ac:dyDescent="0.3">
      <c r="A6" s="6" t="s">
        <v>7</v>
      </c>
      <c r="B6" s="6" t="s">
        <v>8</v>
      </c>
      <c r="C6" s="6">
        <v>3</v>
      </c>
    </row>
    <row r="7" spans="1:3" x14ac:dyDescent="0.3">
      <c r="A7" s="6" t="s">
        <v>9</v>
      </c>
      <c r="B7" s="6" t="s">
        <v>8</v>
      </c>
      <c r="C7" s="6">
        <v>5</v>
      </c>
    </row>
    <row r="8" spans="1:3" x14ac:dyDescent="0.3">
      <c r="A8" s="6" t="s">
        <v>10</v>
      </c>
      <c r="B8" s="6" t="s">
        <v>11</v>
      </c>
      <c r="C8" s="6">
        <v>5</v>
      </c>
    </row>
    <row r="9" spans="1:3" x14ac:dyDescent="0.3">
      <c r="A9" s="6" t="s">
        <v>12</v>
      </c>
      <c r="B9" s="6" t="s">
        <v>11</v>
      </c>
      <c r="C9" s="6">
        <v>4</v>
      </c>
    </row>
    <row r="10" spans="1:3" x14ac:dyDescent="0.3">
      <c r="A10" s="6" t="s">
        <v>13</v>
      </c>
      <c r="B10" s="6" t="s">
        <v>14</v>
      </c>
      <c r="C10" s="6">
        <v>5</v>
      </c>
    </row>
    <row r="11" spans="1:3" x14ac:dyDescent="0.3">
      <c r="A11" s="6" t="s">
        <v>15</v>
      </c>
      <c r="B11" s="6" t="s">
        <v>14</v>
      </c>
      <c r="C11" s="6">
        <v>5</v>
      </c>
    </row>
    <row r="12" spans="1:3" x14ac:dyDescent="0.3">
      <c r="A12" s="6" t="s">
        <v>16</v>
      </c>
      <c r="B12" s="6" t="s">
        <v>17</v>
      </c>
      <c r="C12" s="6">
        <v>4</v>
      </c>
    </row>
    <row r="13" spans="1:3" x14ac:dyDescent="0.3">
      <c r="A13" s="6" t="s">
        <v>18</v>
      </c>
      <c r="B13" s="6" t="s">
        <v>17</v>
      </c>
      <c r="C13" s="6">
        <v>4</v>
      </c>
    </row>
    <row r="14" spans="1:3" x14ac:dyDescent="0.3">
      <c r="A14" s="6" t="s">
        <v>19</v>
      </c>
      <c r="B14" s="6" t="s">
        <v>20</v>
      </c>
      <c r="C14" s="6">
        <v>4</v>
      </c>
    </row>
    <row r="15" spans="1:3" x14ac:dyDescent="0.3">
      <c r="A15" s="6" t="s">
        <v>21</v>
      </c>
      <c r="B15" s="6" t="s">
        <v>20</v>
      </c>
      <c r="C15" s="6">
        <v>4</v>
      </c>
    </row>
    <row r="16" spans="1:3" x14ac:dyDescent="0.3">
      <c r="A16" s="6" t="s">
        <v>22</v>
      </c>
      <c r="B16" s="6" t="s">
        <v>23</v>
      </c>
      <c r="C16" s="6">
        <v>4</v>
      </c>
    </row>
    <row r="17" spans="1:3" x14ac:dyDescent="0.3">
      <c r="A17" s="6" t="s">
        <v>24</v>
      </c>
      <c r="B17" s="6" t="s">
        <v>25</v>
      </c>
      <c r="C17" s="6">
        <v>4</v>
      </c>
    </row>
    <row r="18" spans="1:3" x14ac:dyDescent="0.3">
      <c r="A18" s="6" t="s">
        <v>26</v>
      </c>
      <c r="B18" s="6" t="s">
        <v>27</v>
      </c>
      <c r="C18" s="6">
        <v>5</v>
      </c>
    </row>
    <row r="19" spans="1:3" x14ac:dyDescent="0.3">
      <c r="A19" s="6" t="s">
        <v>28</v>
      </c>
      <c r="B19" s="6" t="s">
        <v>27</v>
      </c>
      <c r="C19" s="6">
        <v>5</v>
      </c>
    </row>
    <row r="20" spans="1:3" x14ac:dyDescent="0.3">
      <c r="A20" s="6" t="s">
        <v>29</v>
      </c>
      <c r="B20" s="6" t="s">
        <v>30</v>
      </c>
      <c r="C20" s="6">
        <v>3</v>
      </c>
    </row>
    <row r="21" spans="1:3" x14ac:dyDescent="0.3">
      <c r="A21" s="6" t="s">
        <v>31</v>
      </c>
      <c r="B21" s="6" t="s">
        <v>30</v>
      </c>
      <c r="C21" s="6">
        <v>3</v>
      </c>
    </row>
    <row r="22" spans="1:3" x14ac:dyDescent="0.3">
      <c r="A22" s="6" t="s">
        <v>219</v>
      </c>
      <c r="B22" s="6" t="s">
        <v>220</v>
      </c>
      <c r="C22" s="6">
        <v>3</v>
      </c>
    </row>
    <row r="23" spans="1:3" x14ac:dyDescent="0.3">
      <c r="A23" s="6" t="s">
        <v>221</v>
      </c>
      <c r="B23" s="6" t="s">
        <v>220</v>
      </c>
      <c r="C23" s="6">
        <v>3</v>
      </c>
    </row>
    <row r="24" spans="1:3" x14ac:dyDescent="0.3">
      <c r="A24" s="6" t="s">
        <v>32</v>
      </c>
      <c r="B24" s="6" t="s">
        <v>33</v>
      </c>
      <c r="C24" s="6">
        <v>7</v>
      </c>
    </row>
    <row r="25" spans="1:3" x14ac:dyDescent="0.3">
      <c r="A25" s="6" t="s">
        <v>34</v>
      </c>
      <c r="B25" s="6" t="s">
        <v>33</v>
      </c>
      <c r="C25" s="6">
        <v>6</v>
      </c>
    </row>
    <row r="26" spans="1:3" x14ac:dyDescent="0.3">
      <c r="A26" s="6" t="s">
        <v>35</v>
      </c>
      <c r="B26" s="6" t="s">
        <v>36</v>
      </c>
      <c r="C26" s="6">
        <v>6</v>
      </c>
    </row>
    <row r="27" spans="1:3" x14ac:dyDescent="0.3">
      <c r="A27" s="6" t="s">
        <v>37</v>
      </c>
      <c r="B27" s="6" t="s">
        <v>36</v>
      </c>
      <c r="C27" s="6">
        <v>5</v>
      </c>
    </row>
    <row r="28" spans="1:3" x14ac:dyDescent="0.3">
      <c r="A28" s="6" t="s">
        <v>38</v>
      </c>
      <c r="B28" s="6" t="s">
        <v>39</v>
      </c>
      <c r="C28" s="6">
        <v>7</v>
      </c>
    </row>
    <row r="29" spans="1:3" x14ac:dyDescent="0.3">
      <c r="A29" s="6" t="s">
        <v>40</v>
      </c>
      <c r="B29" s="6" t="s">
        <v>39</v>
      </c>
      <c r="C29" s="6">
        <v>6</v>
      </c>
    </row>
    <row r="30" spans="1:3" x14ac:dyDescent="0.3">
      <c r="A30" s="6" t="s">
        <v>41</v>
      </c>
      <c r="B30" s="6" t="s">
        <v>42</v>
      </c>
      <c r="C30" s="6">
        <v>5</v>
      </c>
    </row>
    <row r="31" spans="1:3" x14ac:dyDescent="0.3">
      <c r="A31" s="6" t="s">
        <v>43</v>
      </c>
      <c r="B31" s="6" t="s">
        <v>42</v>
      </c>
      <c r="C31" s="6">
        <v>5</v>
      </c>
    </row>
    <row r="32" spans="1:3" x14ac:dyDescent="0.3">
      <c r="A32" s="6" t="s">
        <v>258</v>
      </c>
      <c r="B32" s="6" t="s">
        <v>259</v>
      </c>
      <c r="C32" s="6">
        <v>4</v>
      </c>
    </row>
    <row r="33" spans="1:3" x14ac:dyDescent="0.3">
      <c r="A33" s="6" t="s">
        <v>44</v>
      </c>
      <c r="B33" s="6" t="s">
        <v>45</v>
      </c>
      <c r="C33" s="6">
        <v>5</v>
      </c>
    </row>
    <row r="34" spans="1:3" x14ac:dyDescent="0.3">
      <c r="A34" s="6" t="s">
        <v>46</v>
      </c>
      <c r="B34" s="6" t="s">
        <v>45</v>
      </c>
      <c r="C34" s="6">
        <v>6</v>
      </c>
    </row>
    <row r="35" spans="1:3" x14ac:dyDescent="0.3">
      <c r="A35" s="6" t="s">
        <v>156</v>
      </c>
      <c r="B35" s="6" t="s">
        <v>157</v>
      </c>
      <c r="C35" s="6">
        <v>6</v>
      </c>
    </row>
    <row r="36" spans="1:3" x14ac:dyDescent="0.3">
      <c r="A36" s="6" t="s">
        <v>47</v>
      </c>
      <c r="B36" s="6" t="s">
        <v>48</v>
      </c>
      <c r="C36" s="6">
        <v>7</v>
      </c>
    </row>
    <row r="37" spans="1:3" x14ac:dyDescent="0.3">
      <c r="A37" s="6" t="s">
        <v>49</v>
      </c>
      <c r="B37" s="6" t="s">
        <v>48</v>
      </c>
      <c r="C37" s="6">
        <v>6</v>
      </c>
    </row>
    <row r="38" spans="1:3" x14ac:dyDescent="0.3">
      <c r="A38" s="6" t="s">
        <v>158</v>
      </c>
      <c r="B38" s="6" t="s">
        <v>159</v>
      </c>
      <c r="C38" s="6">
        <v>6</v>
      </c>
    </row>
    <row r="39" spans="1:3" x14ac:dyDescent="0.3">
      <c r="A39" s="6" t="s">
        <v>50</v>
      </c>
      <c r="B39" s="6" t="s">
        <v>51</v>
      </c>
      <c r="C39" s="6">
        <v>6</v>
      </c>
    </row>
    <row r="40" spans="1:3" x14ac:dyDescent="0.3">
      <c r="A40" s="6" t="s">
        <v>52</v>
      </c>
      <c r="B40" s="6" t="s">
        <v>51</v>
      </c>
      <c r="C40" s="6">
        <v>6</v>
      </c>
    </row>
    <row r="41" spans="1:3" x14ac:dyDescent="0.3">
      <c r="A41" s="6" t="s">
        <v>53</v>
      </c>
      <c r="B41" s="6" t="s">
        <v>54</v>
      </c>
      <c r="C41" s="6">
        <v>7</v>
      </c>
    </row>
    <row r="42" spans="1:3" x14ac:dyDescent="0.3">
      <c r="A42" s="6" t="s">
        <v>55</v>
      </c>
      <c r="B42" s="6" t="s">
        <v>54</v>
      </c>
      <c r="C42" s="6">
        <v>6</v>
      </c>
    </row>
    <row r="43" spans="1:3" x14ac:dyDescent="0.3">
      <c r="A43" s="6" t="s">
        <v>56</v>
      </c>
      <c r="B43" s="6" t="s">
        <v>57</v>
      </c>
      <c r="C43" s="6">
        <v>2</v>
      </c>
    </row>
    <row r="44" spans="1:3" x14ac:dyDescent="0.3">
      <c r="A44" s="6" t="s">
        <v>58</v>
      </c>
      <c r="B44" s="6" t="s">
        <v>59</v>
      </c>
      <c r="C44" s="6">
        <v>3</v>
      </c>
    </row>
    <row r="45" spans="1:3" x14ac:dyDescent="0.3">
      <c r="A45" s="6" t="s">
        <v>60</v>
      </c>
      <c r="B45" s="6" t="s">
        <v>61</v>
      </c>
      <c r="C45" s="6">
        <v>5</v>
      </c>
    </row>
    <row r="46" spans="1:3" x14ac:dyDescent="0.3">
      <c r="A46" s="6" t="s">
        <v>62</v>
      </c>
      <c r="B46" s="6" t="s">
        <v>61</v>
      </c>
      <c r="C46" s="6">
        <v>6</v>
      </c>
    </row>
    <row r="47" spans="1:3" x14ac:dyDescent="0.3">
      <c r="A47" s="6" t="s">
        <v>63</v>
      </c>
      <c r="B47" s="6" t="s">
        <v>64</v>
      </c>
      <c r="C47" s="6">
        <v>7</v>
      </c>
    </row>
    <row r="48" spans="1:3" x14ac:dyDescent="0.3">
      <c r="A48" s="6" t="s">
        <v>65</v>
      </c>
      <c r="B48" s="6" t="s">
        <v>64</v>
      </c>
      <c r="C48" s="6">
        <v>6</v>
      </c>
    </row>
    <row r="49" spans="1:3" x14ac:dyDescent="0.3">
      <c r="A49" s="6" t="s">
        <v>66</v>
      </c>
      <c r="B49" s="6" t="s">
        <v>67</v>
      </c>
      <c r="C49" s="6">
        <v>6</v>
      </c>
    </row>
    <row r="50" spans="1:3" x14ac:dyDescent="0.3">
      <c r="A50" s="6" t="s">
        <v>68</v>
      </c>
      <c r="B50" s="6" t="s">
        <v>67</v>
      </c>
      <c r="C50" s="6">
        <v>6</v>
      </c>
    </row>
    <row r="51" spans="1:3" x14ac:dyDescent="0.3">
      <c r="A51" s="6" t="s">
        <v>69</v>
      </c>
      <c r="B51" s="6" t="s">
        <v>70</v>
      </c>
      <c r="C51" s="6">
        <v>6</v>
      </c>
    </row>
    <row r="52" spans="1:3" x14ac:dyDescent="0.3">
      <c r="A52" s="6" t="s">
        <v>71</v>
      </c>
      <c r="B52" s="6" t="s">
        <v>70</v>
      </c>
      <c r="C52" s="6">
        <v>6</v>
      </c>
    </row>
    <row r="53" spans="1:3" x14ac:dyDescent="0.3">
      <c r="A53" s="6" t="s">
        <v>203</v>
      </c>
      <c r="B53" s="6" t="s">
        <v>204</v>
      </c>
      <c r="C53" s="6">
        <v>4</v>
      </c>
    </row>
    <row r="54" spans="1:3" x14ac:dyDescent="0.3">
      <c r="A54" s="6" t="s">
        <v>205</v>
      </c>
      <c r="B54" s="6" t="s">
        <v>204</v>
      </c>
      <c r="C54" s="6">
        <v>4</v>
      </c>
    </row>
    <row r="55" spans="1:3" x14ac:dyDescent="0.3">
      <c r="A55" s="6" t="s">
        <v>75</v>
      </c>
      <c r="B55" s="6" t="s">
        <v>76</v>
      </c>
      <c r="C55" s="6">
        <v>4</v>
      </c>
    </row>
    <row r="56" spans="1:3" x14ac:dyDescent="0.3">
      <c r="A56" s="6" t="s">
        <v>77</v>
      </c>
      <c r="B56" s="6" t="s">
        <v>76</v>
      </c>
      <c r="C56" s="6">
        <v>3</v>
      </c>
    </row>
    <row r="57" spans="1:3" x14ac:dyDescent="0.3">
      <c r="A57" s="6" t="s">
        <v>78</v>
      </c>
      <c r="B57" s="6" t="s">
        <v>79</v>
      </c>
      <c r="C57" s="6">
        <v>4</v>
      </c>
    </row>
    <row r="58" spans="1:3" x14ac:dyDescent="0.3">
      <c r="A58" s="6" t="s">
        <v>80</v>
      </c>
      <c r="B58" s="6" t="s">
        <v>79</v>
      </c>
      <c r="C58" s="6">
        <v>4</v>
      </c>
    </row>
    <row r="59" spans="1:3" x14ac:dyDescent="0.3">
      <c r="A59" s="6" t="s">
        <v>81</v>
      </c>
      <c r="B59" s="6" t="s">
        <v>82</v>
      </c>
      <c r="C59" s="6">
        <v>3</v>
      </c>
    </row>
    <row r="60" spans="1:3" x14ac:dyDescent="0.3">
      <c r="A60" s="6" t="s">
        <v>83</v>
      </c>
      <c r="B60" s="6" t="s">
        <v>82</v>
      </c>
      <c r="C60" s="6">
        <v>3</v>
      </c>
    </row>
    <row r="61" spans="1:3" x14ac:dyDescent="0.3">
      <c r="A61" s="6" t="s">
        <v>84</v>
      </c>
      <c r="B61" s="6" t="s">
        <v>85</v>
      </c>
      <c r="C61" s="6">
        <v>4</v>
      </c>
    </row>
    <row r="62" spans="1:3" x14ac:dyDescent="0.3">
      <c r="A62" s="6" t="s">
        <v>86</v>
      </c>
      <c r="B62" s="6" t="s">
        <v>85</v>
      </c>
      <c r="C62" s="6">
        <v>4</v>
      </c>
    </row>
    <row r="63" spans="1:3" x14ac:dyDescent="0.3">
      <c r="A63" s="6" t="s">
        <v>87</v>
      </c>
      <c r="B63" s="6" t="s">
        <v>88</v>
      </c>
      <c r="C63" s="6">
        <v>3</v>
      </c>
    </row>
    <row r="64" spans="1:3" x14ac:dyDescent="0.3">
      <c r="A64" s="6" t="s">
        <v>89</v>
      </c>
      <c r="B64" s="6" t="s">
        <v>90</v>
      </c>
      <c r="C64" s="6">
        <v>3</v>
      </c>
    </row>
    <row r="65" spans="1:3" x14ac:dyDescent="0.3">
      <c r="A65" s="6" t="s">
        <v>91</v>
      </c>
      <c r="B65" s="6" t="s">
        <v>90</v>
      </c>
      <c r="C65" s="6">
        <v>3</v>
      </c>
    </row>
    <row r="66" spans="1:3" x14ac:dyDescent="0.3">
      <c r="A66" s="6" t="s">
        <v>92</v>
      </c>
      <c r="B66" s="6" t="s">
        <v>93</v>
      </c>
      <c r="C66" s="6">
        <v>3</v>
      </c>
    </row>
    <row r="67" spans="1:3" x14ac:dyDescent="0.3">
      <c r="A67" s="6" t="s">
        <v>94</v>
      </c>
      <c r="B67" s="6" t="s">
        <v>93</v>
      </c>
      <c r="C67" s="6">
        <v>3</v>
      </c>
    </row>
    <row r="68" spans="1:3" x14ac:dyDescent="0.3">
      <c r="A68" s="6" t="s">
        <v>95</v>
      </c>
      <c r="B68" s="6" t="s">
        <v>96</v>
      </c>
      <c r="C68" s="6">
        <v>3</v>
      </c>
    </row>
    <row r="69" spans="1:3" x14ac:dyDescent="0.3">
      <c r="A69" s="6" t="s">
        <v>97</v>
      </c>
      <c r="B69" s="6" t="s">
        <v>96</v>
      </c>
      <c r="C69" s="6">
        <v>3</v>
      </c>
    </row>
    <row r="70" spans="1:3" x14ac:dyDescent="0.3">
      <c r="A70" s="6" t="s">
        <v>98</v>
      </c>
      <c r="B70" s="6" t="s">
        <v>99</v>
      </c>
      <c r="C70" s="6">
        <v>3</v>
      </c>
    </row>
    <row r="71" spans="1:3" x14ac:dyDescent="0.3">
      <c r="A71" s="6" t="s">
        <v>100</v>
      </c>
      <c r="B71" s="6" t="s">
        <v>101</v>
      </c>
      <c r="C71" s="6">
        <v>4</v>
      </c>
    </row>
    <row r="72" spans="1:3" x14ac:dyDescent="0.3">
      <c r="A72" s="6" t="s">
        <v>206</v>
      </c>
      <c r="B72" s="6" t="s">
        <v>207</v>
      </c>
      <c r="C72" s="6">
        <v>4</v>
      </c>
    </row>
    <row r="73" spans="1:3" x14ac:dyDescent="0.3">
      <c r="A73" s="6" t="s">
        <v>102</v>
      </c>
      <c r="B73" s="6" t="s">
        <v>103</v>
      </c>
      <c r="C73" s="6">
        <v>3</v>
      </c>
    </row>
    <row r="74" spans="1:3" x14ac:dyDescent="0.3">
      <c r="A74" s="6" t="s">
        <v>104</v>
      </c>
      <c r="B74" s="6" t="s">
        <v>103</v>
      </c>
      <c r="C74" s="6">
        <v>3</v>
      </c>
    </row>
    <row r="75" spans="1:3" x14ac:dyDescent="0.3">
      <c r="A75" s="6" t="s">
        <v>105</v>
      </c>
      <c r="B75" s="6" t="s">
        <v>106</v>
      </c>
      <c r="C75" s="6">
        <v>4</v>
      </c>
    </row>
    <row r="76" spans="1:3" x14ac:dyDescent="0.3">
      <c r="A76" s="6" t="s">
        <v>107</v>
      </c>
      <c r="B76" s="6" t="s">
        <v>106</v>
      </c>
      <c r="C76" s="6">
        <v>4</v>
      </c>
    </row>
    <row r="77" spans="1:3" x14ac:dyDescent="0.3">
      <c r="A77" s="6" t="s">
        <v>175</v>
      </c>
      <c r="B77" s="6" t="s">
        <v>176</v>
      </c>
      <c r="C77" s="6">
        <v>4</v>
      </c>
    </row>
    <row r="78" spans="1:3" x14ac:dyDescent="0.3">
      <c r="A78" s="6" t="s">
        <v>177</v>
      </c>
      <c r="B78" s="6" t="s">
        <v>176</v>
      </c>
      <c r="C78" s="6">
        <v>4</v>
      </c>
    </row>
    <row r="79" spans="1:3" x14ac:dyDescent="0.3">
      <c r="A79" s="6" t="s">
        <v>108</v>
      </c>
      <c r="B79" s="6" t="s">
        <v>109</v>
      </c>
      <c r="C79" s="6">
        <v>9</v>
      </c>
    </row>
    <row r="80" spans="1:3" x14ac:dyDescent="0.3">
      <c r="A80" s="6" t="s">
        <v>110</v>
      </c>
      <c r="B80" s="6" t="s">
        <v>109</v>
      </c>
      <c r="C80" s="6">
        <v>8</v>
      </c>
    </row>
    <row r="81" spans="1:3" x14ac:dyDescent="0.3">
      <c r="A81" s="6" t="s">
        <v>111</v>
      </c>
      <c r="B81" s="6" t="s">
        <v>112</v>
      </c>
      <c r="C81" s="6">
        <v>8</v>
      </c>
    </row>
    <row r="82" spans="1:3" x14ac:dyDescent="0.3">
      <c r="A82" s="6" t="s">
        <v>113</v>
      </c>
      <c r="B82" s="6" t="s">
        <v>112</v>
      </c>
      <c r="C82" s="6">
        <v>7</v>
      </c>
    </row>
    <row r="83" spans="1:3" x14ac:dyDescent="0.3">
      <c r="A83" s="6" t="s">
        <v>114</v>
      </c>
      <c r="B83" s="6" t="s">
        <v>115</v>
      </c>
      <c r="C83" s="6">
        <v>9</v>
      </c>
    </row>
    <row r="84" spans="1:3" x14ac:dyDescent="0.3">
      <c r="A84" s="6" t="s">
        <v>116</v>
      </c>
      <c r="B84" s="6" t="s">
        <v>115</v>
      </c>
      <c r="C84" s="6">
        <v>9</v>
      </c>
    </row>
    <row r="85" spans="1:3" x14ac:dyDescent="0.3">
      <c r="A85" s="6" t="s">
        <v>117</v>
      </c>
      <c r="B85" s="6" t="s">
        <v>118</v>
      </c>
      <c r="C85" s="6">
        <v>8</v>
      </c>
    </row>
    <row r="86" spans="1:3" x14ac:dyDescent="0.3">
      <c r="A86" s="6" t="s">
        <v>260</v>
      </c>
      <c r="B86" s="6" t="s">
        <v>261</v>
      </c>
      <c r="C86" s="6">
        <v>4</v>
      </c>
    </row>
    <row r="87" spans="1:3" x14ac:dyDescent="0.3">
      <c r="A87" s="6" t="s">
        <v>262</v>
      </c>
      <c r="B87" s="6" t="s">
        <v>261</v>
      </c>
      <c r="C87" s="6">
        <v>4</v>
      </c>
    </row>
    <row r="88" spans="1:3" x14ac:dyDescent="0.3">
      <c r="A88" s="6" t="s">
        <v>119</v>
      </c>
      <c r="B88" s="6" t="s">
        <v>120</v>
      </c>
      <c r="C88" s="6">
        <v>5</v>
      </c>
    </row>
    <row r="89" spans="1:3" x14ac:dyDescent="0.3">
      <c r="A89" s="6" t="s">
        <v>121</v>
      </c>
      <c r="B89" s="6" t="s">
        <v>122</v>
      </c>
      <c r="C89" s="6">
        <v>6</v>
      </c>
    </row>
    <row r="90" spans="1:3" x14ac:dyDescent="0.3">
      <c r="A90" s="6" t="s">
        <v>123</v>
      </c>
      <c r="B90" s="6" t="s">
        <v>124</v>
      </c>
      <c r="C90" s="6">
        <v>8</v>
      </c>
    </row>
    <row r="91" spans="1:3" x14ac:dyDescent="0.3">
      <c r="A91" s="6" t="s">
        <v>125</v>
      </c>
      <c r="B91" s="6" t="s">
        <v>124</v>
      </c>
      <c r="C91" s="6">
        <v>8</v>
      </c>
    </row>
    <row r="92" spans="1:3" x14ac:dyDescent="0.3">
      <c r="A92" s="6" t="s">
        <v>126</v>
      </c>
      <c r="B92" s="6" t="s">
        <v>127</v>
      </c>
      <c r="C92" s="6">
        <v>5</v>
      </c>
    </row>
    <row r="93" spans="1:3" x14ac:dyDescent="0.3">
      <c r="A93" s="6" t="s">
        <v>128</v>
      </c>
      <c r="B93" s="6" t="s">
        <v>127</v>
      </c>
      <c r="C93" s="6">
        <v>5</v>
      </c>
    </row>
    <row r="94" spans="1:3" x14ac:dyDescent="0.3">
      <c r="A94" s="6" t="s">
        <v>129</v>
      </c>
      <c r="B94" s="6" t="s">
        <v>130</v>
      </c>
      <c r="C94" s="6">
        <v>5</v>
      </c>
    </row>
    <row r="95" spans="1:3" x14ac:dyDescent="0.3">
      <c r="A95" s="6" t="s">
        <v>131</v>
      </c>
      <c r="B95" s="6" t="s">
        <v>130</v>
      </c>
      <c r="C95" s="6">
        <v>6</v>
      </c>
    </row>
    <row r="96" spans="1:3" x14ac:dyDescent="0.3">
      <c r="A96" s="6" t="s">
        <v>132</v>
      </c>
      <c r="B96" s="6" t="s">
        <v>133</v>
      </c>
      <c r="C96" s="6">
        <v>7</v>
      </c>
    </row>
    <row r="97" spans="1:3" x14ac:dyDescent="0.3">
      <c r="A97" s="6" t="s">
        <v>134</v>
      </c>
      <c r="B97" s="6" t="s">
        <v>133</v>
      </c>
      <c r="C97" s="6">
        <v>6</v>
      </c>
    </row>
    <row r="98" spans="1:3" x14ac:dyDescent="0.3">
      <c r="A98" s="6" t="s">
        <v>135</v>
      </c>
      <c r="B98" s="6" t="s">
        <v>136</v>
      </c>
      <c r="C98" s="6">
        <v>6</v>
      </c>
    </row>
    <row r="99" spans="1:3" x14ac:dyDescent="0.3">
      <c r="A99" s="6" t="s">
        <v>137</v>
      </c>
      <c r="B99" s="6" t="s">
        <v>136</v>
      </c>
      <c r="C99" s="6">
        <v>6</v>
      </c>
    </row>
    <row r="100" spans="1:3" x14ac:dyDescent="0.3">
      <c r="A100" s="6" t="s">
        <v>138</v>
      </c>
      <c r="B100" s="6" t="s">
        <v>139</v>
      </c>
      <c r="C100" s="6">
        <v>7</v>
      </c>
    </row>
    <row r="101" spans="1:3" x14ac:dyDescent="0.3">
      <c r="A101" s="6" t="s">
        <v>140</v>
      </c>
      <c r="B101" s="6" t="s">
        <v>139</v>
      </c>
      <c r="C101" s="6">
        <v>6</v>
      </c>
    </row>
    <row r="102" spans="1:3" x14ac:dyDescent="0.3">
      <c r="A102" s="6" t="s">
        <v>141</v>
      </c>
      <c r="B102" s="6" t="s">
        <v>142</v>
      </c>
      <c r="C102" s="6">
        <v>3</v>
      </c>
    </row>
    <row r="103" spans="1:3" x14ac:dyDescent="0.3">
      <c r="A103" s="6" t="s">
        <v>263</v>
      </c>
      <c r="B103" s="6" t="s">
        <v>264</v>
      </c>
      <c r="C103" s="6">
        <v>3</v>
      </c>
    </row>
    <row r="104" spans="1:3" x14ac:dyDescent="0.3">
      <c r="A104" s="6" t="s">
        <v>265</v>
      </c>
      <c r="B104" s="6" t="s">
        <v>266</v>
      </c>
      <c r="C104" s="6">
        <v>3</v>
      </c>
    </row>
    <row r="105" spans="1:3" x14ac:dyDescent="0.3">
      <c r="A105" s="6" t="s">
        <v>267</v>
      </c>
      <c r="B105" s="6" t="s">
        <v>268</v>
      </c>
      <c r="C105" s="6">
        <v>3</v>
      </c>
    </row>
    <row r="106" spans="1:3" x14ac:dyDescent="0.3">
      <c r="A106" s="6" t="s">
        <v>269</v>
      </c>
      <c r="B106" s="6" t="s">
        <v>268</v>
      </c>
      <c r="C106" s="6">
        <v>3</v>
      </c>
    </row>
    <row r="107" spans="1:3" x14ac:dyDescent="0.3">
      <c r="A107" s="6" t="s">
        <v>146</v>
      </c>
      <c r="B107" s="6" t="s">
        <v>147</v>
      </c>
      <c r="C107" s="6">
        <v>3</v>
      </c>
    </row>
    <row r="108" spans="1:3" x14ac:dyDescent="0.3">
      <c r="A108" s="6" t="s">
        <v>148</v>
      </c>
      <c r="B108" s="6" t="s">
        <v>149</v>
      </c>
      <c r="C108" s="6">
        <v>3</v>
      </c>
    </row>
    <row r="109" spans="1:3" x14ac:dyDescent="0.3">
      <c r="A109" s="6" t="s">
        <v>270</v>
      </c>
      <c r="B109" s="6" t="s">
        <v>259</v>
      </c>
      <c r="C109" s="6">
        <v>4</v>
      </c>
    </row>
    <row r="110" spans="1:3" x14ac:dyDescent="0.3">
      <c r="A110" s="6" t="s">
        <v>271</v>
      </c>
      <c r="B110" s="6" t="s">
        <v>272</v>
      </c>
      <c r="C110" s="6">
        <v>4</v>
      </c>
    </row>
    <row r="111" spans="1:3" x14ac:dyDescent="0.3">
      <c r="A111" s="6" t="s">
        <v>244</v>
      </c>
      <c r="B111" s="6" t="s">
        <v>243</v>
      </c>
      <c r="C111" s="6">
        <v>3</v>
      </c>
    </row>
  </sheetData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C127"/>
  <sheetViews>
    <sheetView workbookViewId="0">
      <selection sqref="A1:C127"/>
    </sheetView>
  </sheetViews>
  <sheetFormatPr defaultColWidth="9.109375" defaultRowHeight="14.4" x14ac:dyDescent="0.3"/>
  <cols>
    <col min="1" max="1" width="30" style="1" customWidth="1"/>
    <col min="2" max="2" width="48.109375" style="1" bestFit="1" customWidth="1"/>
    <col min="3" max="16384" width="9.109375" style="1"/>
  </cols>
  <sheetData>
    <row r="1" spans="1:3" x14ac:dyDescent="0.3">
      <c r="A1" s="6" t="s">
        <v>0</v>
      </c>
      <c r="B1" s="6" t="s">
        <v>273</v>
      </c>
      <c r="C1" s="6"/>
    </row>
    <row r="2" spans="1:3" x14ac:dyDescent="0.3">
      <c r="A2" s="6" t="s">
        <v>2</v>
      </c>
      <c r="B2" s="6" t="s">
        <v>273</v>
      </c>
      <c r="C2" s="6"/>
    </row>
    <row r="3" spans="1:3" x14ac:dyDescent="0.3">
      <c r="A3" s="6" t="s">
        <v>3</v>
      </c>
      <c r="B3" s="6" t="s">
        <v>274</v>
      </c>
      <c r="C3" s="6"/>
    </row>
    <row r="4" spans="1:3" x14ac:dyDescent="0.3">
      <c r="A4" s="6" t="s">
        <v>5</v>
      </c>
      <c r="B4" s="6" t="s">
        <v>274</v>
      </c>
      <c r="C4" s="6"/>
    </row>
    <row r="5" spans="1:3" x14ac:dyDescent="0.3">
      <c r="A5" s="6"/>
      <c r="B5" s="6"/>
      <c r="C5" s="6"/>
    </row>
    <row r="6" spans="1:3" x14ac:dyDescent="0.3">
      <c r="A6" s="6" t="s">
        <v>7</v>
      </c>
      <c r="B6" s="6" t="s">
        <v>8</v>
      </c>
      <c r="C6" s="6">
        <v>3</v>
      </c>
    </row>
    <row r="7" spans="1:3" x14ac:dyDescent="0.3">
      <c r="A7" s="6" t="s">
        <v>9</v>
      </c>
      <c r="B7" s="6" t="s">
        <v>8</v>
      </c>
      <c r="C7" s="6">
        <v>5</v>
      </c>
    </row>
    <row r="8" spans="1:3" x14ac:dyDescent="0.3">
      <c r="A8" s="6" t="s">
        <v>10</v>
      </c>
      <c r="B8" s="6" t="s">
        <v>11</v>
      </c>
      <c r="C8" s="6">
        <v>5</v>
      </c>
    </row>
    <row r="9" spans="1:3" x14ac:dyDescent="0.3">
      <c r="A9" s="6" t="s">
        <v>12</v>
      </c>
      <c r="B9" s="6" t="s">
        <v>11</v>
      </c>
      <c r="C9" s="6">
        <v>4</v>
      </c>
    </row>
    <row r="10" spans="1:3" x14ac:dyDescent="0.3">
      <c r="A10" s="6" t="s">
        <v>13</v>
      </c>
      <c r="B10" s="6" t="s">
        <v>14</v>
      </c>
      <c r="C10" s="6">
        <v>5</v>
      </c>
    </row>
    <row r="11" spans="1:3" x14ac:dyDescent="0.3">
      <c r="A11" s="6" t="s">
        <v>15</v>
      </c>
      <c r="B11" s="6" t="s">
        <v>14</v>
      </c>
      <c r="C11" s="6">
        <v>5</v>
      </c>
    </row>
    <row r="12" spans="1:3" x14ac:dyDescent="0.3">
      <c r="A12" s="6" t="s">
        <v>16</v>
      </c>
      <c r="B12" s="6" t="s">
        <v>17</v>
      </c>
      <c r="C12" s="6">
        <v>4</v>
      </c>
    </row>
    <row r="13" spans="1:3" x14ac:dyDescent="0.3">
      <c r="A13" s="6" t="s">
        <v>18</v>
      </c>
      <c r="B13" s="6" t="s">
        <v>17</v>
      </c>
      <c r="C13" s="6">
        <v>4</v>
      </c>
    </row>
    <row r="14" spans="1:3" x14ac:dyDescent="0.3">
      <c r="A14" s="6" t="s">
        <v>198</v>
      </c>
      <c r="B14" s="6" t="s">
        <v>199</v>
      </c>
      <c r="C14" s="6">
        <v>3</v>
      </c>
    </row>
    <row r="15" spans="1:3" x14ac:dyDescent="0.3">
      <c r="A15" s="6" t="s">
        <v>200</v>
      </c>
      <c r="B15" s="6" t="s">
        <v>199</v>
      </c>
      <c r="C15" s="6">
        <v>3</v>
      </c>
    </row>
    <row r="16" spans="1:3" x14ac:dyDescent="0.3">
      <c r="A16" s="6" t="s">
        <v>19</v>
      </c>
      <c r="B16" s="6" t="s">
        <v>20</v>
      </c>
      <c r="C16" s="6">
        <v>4</v>
      </c>
    </row>
    <row r="17" spans="1:3" x14ac:dyDescent="0.3">
      <c r="A17" s="6" t="s">
        <v>21</v>
      </c>
      <c r="B17" s="6" t="s">
        <v>20</v>
      </c>
      <c r="C17" s="6">
        <v>4</v>
      </c>
    </row>
    <row r="18" spans="1:3" x14ac:dyDescent="0.3">
      <c r="A18" s="6" t="s">
        <v>22</v>
      </c>
      <c r="B18" s="6" t="s">
        <v>23</v>
      </c>
      <c r="C18" s="6">
        <v>4</v>
      </c>
    </row>
    <row r="19" spans="1:3" x14ac:dyDescent="0.3">
      <c r="A19" s="6" t="s">
        <v>24</v>
      </c>
      <c r="B19" s="6" t="s">
        <v>25</v>
      </c>
      <c r="C19" s="6">
        <v>4</v>
      </c>
    </row>
    <row r="20" spans="1:3" x14ac:dyDescent="0.3">
      <c r="A20" s="6" t="s">
        <v>26</v>
      </c>
      <c r="B20" s="6" t="s">
        <v>27</v>
      </c>
      <c r="C20" s="6">
        <v>5</v>
      </c>
    </row>
    <row r="21" spans="1:3" x14ac:dyDescent="0.3">
      <c r="A21" s="6" t="s">
        <v>28</v>
      </c>
      <c r="B21" s="6" t="s">
        <v>27</v>
      </c>
      <c r="C21" s="6">
        <v>5</v>
      </c>
    </row>
    <row r="22" spans="1:3" x14ac:dyDescent="0.3">
      <c r="A22" s="6" t="s">
        <v>29</v>
      </c>
      <c r="B22" s="6" t="s">
        <v>30</v>
      </c>
      <c r="C22" s="6">
        <v>3</v>
      </c>
    </row>
    <row r="23" spans="1:3" x14ac:dyDescent="0.3">
      <c r="A23" s="6" t="s">
        <v>31</v>
      </c>
      <c r="B23" s="6" t="s">
        <v>30</v>
      </c>
      <c r="C23" s="6">
        <v>3</v>
      </c>
    </row>
    <row r="24" spans="1:3" x14ac:dyDescent="0.3">
      <c r="A24" s="6" t="s">
        <v>275</v>
      </c>
      <c r="B24" s="6" t="s">
        <v>276</v>
      </c>
      <c r="C24" s="6">
        <v>4</v>
      </c>
    </row>
    <row r="25" spans="1:3" x14ac:dyDescent="0.3">
      <c r="A25" s="6" t="s">
        <v>277</v>
      </c>
      <c r="B25" s="6" t="s">
        <v>276</v>
      </c>
      <c r="C25" s="6">
        <v>4</v>
      </c>
    </row>
    <row r="26" spans="1:3" x14ac:dyDescent="0.3">
      <c r="A26" s="6" t="s">
        <v>278</v>
      </c>
      <c r="B26" s="6" t="s">
        <v>279</v>
      </c>
      <c r="C26" s="6">
        <v>5</v>
      </c>
    </row>
    <row r="27" spans="1:3" x14ac:dyDescent="0.3">
      <c r="A27" s="6" t="s">
        <v>280</v>
      </c>
      <c r="B27" s="6" t="s">
        <v>279</v>
      </c>
      <c r="C27" s="6">
        <v>5</v>
      </c>
    </row>
    <row r="28" spans="1:3" x14ac:dyDescent="0.3">
      <c r="A28" s="6" t="s">
        <v>281</v>
      </c>
      <c r="B28" s="6" t="s">
        <v>282</v>
      </c>
      <c r="C28" s="6">
        <v>3</v>
      </c>
    </row>
    <row r="29" spans="1:3" x14ac:dyDescent="0.3">
      <c r="A29" s="6" t="s">
        <v>283</v>
      </c>
      <c r="B29" s="6" t="s">
        <v>282</v>
      </c>
      <c r="C29" s="6">
        <v>3</v>
      </c>
    </row>
    <row r="30" spans="1:3" x14ac:dyDescent="0.3">
      <c r="A30" s="6" t="s">
        <v>284</v>
      </c>
      <c r="B30" s="6" t="s">
        <v>282</v>
      </c>
      <c r="C30" s="6">
        <v>3</v>
      </c>
    </row>
    <row r="31" spans="1:3" x14ac:dyDescent="0.3">
      <c r="A31" s="6" t="s">
        <v>219</v>
      </c>
      <c r="B31" s="6" t="s">
        <v>220</v>
      </c>
      <c r="C31" s="6">
        <v>3</v>
      </c>
    </row>
    <row r="32" spans="1:3" x14ac:dyDescent="0.3">
      <c r="A32" s="6" t="s">
        <v>32</v>
      </c>
      <c r="B32" s="6" t="s">
        <v>33</v>
      </c>
      <c r="C32" s="6">
        <v>7</v>
      </c>
    </row>
    <row r="33" spans="1:3" x14ac:dyDescent="0.3">
      <c r="A33" s="6" t="s">
        <v>34</v>
      </c>
      <c r="B33" s="6" t="s">
        <v>33</v>
      </c>
      <c r="C33" s="6">
        <v>6</v>
      </c>
    </row>
    <row r="34" spans="1:3" x14ac:dyDescent="0.3">
      <c r="A34" s="6" t="s">
        <v>35</v>
      </c>
      <c r="B34" s="6" t="s">
        <v>36</v>
      </c>
      <c r="C34" s="6">
        <v>6</v>
      </c>
    </row>
    <row r="35" spans="1:3" x14ac:dyDescent="0.3">
      <c r="A35" s="6" t="s">
        <v>37</v>
      </c>
      <c r="B35" s="6" t="s">
        <v>36</v>
      </c>
      <c r="C35" s="6">
        <v>5</v>
      </c>
    </row>
    <row r="36" spans="1:3" x14ac:dyDescent="0.3">
      <c r="A36" s="6" t="s">
        <v>38</v>
      </c>
      <c r="B36" s="6" t="s">
        <v>39</v>
      </c>
      <c r="C36" s="6">
        <v>7</v>
      </c>
    </row>
    <row r="37" spans="1:3" x14ac:dyDescent="0.3">
      <c r="A37" s="6" t="s">
        <v>40</v>
      </c>
      <c r="B37" s="6" t="s">
        <v>39</v>
      </c>
      <c r="C37" s="6">
        <v>6</v>
      </c>
    </row>
    <row r="38" spans="1:3" x14ac:dyDescent="0.3">
      <c r="A38" s="6" t="s">
        <v>41</v>
      </c>
      <c r="B38" s="6" t="s">
        <v>42</v>
      </c>
      <c r="C38" s="6">
        <v>5</v>
      </c>
    </row>
    <row r="39" spans="1:3" x14ac:dyDescent="0.3">
      <c r="A39" s="6" t="s">
        <v>43</v>
      </c>
      <c r="B39" s="6" t="s">
        <v>42</v>
      </c>
      <c r="C39" s="6">
        <v>5</v>
      </c>
    </row>
    <row r="40" spans="1:3" x14ac:dyDescent="0.3">
      <c r="A40" s="6" t="s">
        <v>44</v>
      </c>
      <c r="B40" s="6" t="s">
        <v>45</v>
      </c>
      <c r="C40" s="6">
        <v>5</v>
      </c>
    </row>
    <row r="41" spans="1:3" x14ac:dyDescent="0.3">
      <c r="A41" s="6" t="s">
        <v>46</v>
      </c>
      <c r="B41" s="6" t="s">
        <v>45</v>
      </c>
      <c r="C41" s="6">
        <v>6</v>
      </c>
    </row>
    <row r="42" spans="1:3" x14ac:dyDescent="0.3">
      <c r="A42" s="6" t="s">
        <v>156</v>
      </c>
      <c r="B42" s="6" t="s">
        <v>157</v>
      </c>
      <c r="C42" s="6">
        <v>6</v>
      </c>
    </row>
    <row r="43" spans="1:3" x14ac:dyDescent="0.3">
      <c r="A43" s="6" t="s">
        <v>47</v>
      </c>
      <c r="B43" s="6" t="s">
        <v>48</v>
      </c>
      <c r="C43" s="6">
        <v>7</v>
      </c>
    </row>
    <row r="44" spans="1:3" x14ac:dyDescent="0.3">
      <c r="A44" s="6" t="s">
        <v>49</v>
      </c>
      <c r="B44" s="6" t="s">
        <v>48</v>
      </c>
      <c r="C44" s="6">
        <v>6</v>
      </c>
    </row>
    <row r="45" spans="1:3" x14ac:dyDescent="0.3">
      <c r="A45" s="6" t="s">
        <v>158</v>
      </c>
      <c r="B45" s="6" t="s">
        <v>159</v>
      </c>
      <c r="C45" s="6">
        <v>6</v>
      </c>
    </row>
    <row r="46" spans="1:3" x14ac:dyDescent="0.3">
      <c r="A46" s="6" t="s">
        <v>50</v>
      </c>
      <c r="B46" s="6" t="s">
        <v>51</v>
      </c>
      <c r="C46" s="6">
        <v>6</v>
      </c>
    </row>
    <row r="47" spans="1:3" x14ac:dyDescent="0.3">
      <c r="A47" s="6" t="s">
        <v>52</v>
      </c>
      <c r="B47" s="6" t="s">
        <v>51</v>
      </c>
      <c r="C47" s="6">
        <v>6</v>
      </c>
    </row>
    <row r="48" spans="1:3" x14ac:dyDescent="0.3">
      <c r="A48" s="6" t="s">
        <v>53</v>
      </c>
      <c r="B48" s="6" t="s">
        <v>54</v>
      </c>
      <c r="C48" s="6">
        <v>7</v>
      </c>
    </row>
    <row r="49" spans="1:3" x14ac:dyDescent="0.3">
      <c r="A49" s="6" t="s">
        <v>55</v>
      </c>
      <c r="B49" s="6" t="s">
        <v>54</v>
      </c>
      <c r="C49" s="6">
        <v>6</v>
      </c>
    </row>
    <row r="50" spans="1:3" x14ac:dyDescent="0.3">
      <c r="A50" s="6" t="s">
        <v>56</v>
      </c>
      <c r="B50" s="6" t="s">
        <v>57</v>
      </c>
      <c r="C50" s="6">
        <v>2</v>
      </c>
    </row>
    <row r="51" spans="1:3" x14ac:dyDescent="0.3">
      <c r="A51" s="6" t="s">
        <v>58</v>
      </c>
      <c r="B51" s="6" t="s">
        <v>59</v>
      </c>
      <c r="C51" s="6">
        <v>3</v>
      </c>
    </row>
    <row r="52" spans="1:3" x14ac:dyDescent="0.3">
      <c r="A52" s="6" t="s">
        <v>60</v>
      </c>
      <c r="B52" s="6" t="s">
        <v>61</v>
      </c>
      <c r="C52" s="6">
        <v>5</v>
      </c>
    </row>
    <row r="53" spans="1:3" x14ac:dyDescent="0.3">
      <c r="A53" s="6" t="s">
        <v>62</v>
      </c>
      <c r="B53" s="6" t="s">
        <v>61</v>
      </c>
      <c r="C53" s="6">
        <v>6</v>
      </c>
    </row>
    <row r="54" spans="1:3" x14ac:dyDescent="0.3">
      <c r="A54" s="6" t="s">
        <v>63</v>
      </c>
      <c r="B54" s="6" t="s">
        <v>64</v>
      </c>
      <c r="C54" s="6">
        <v>7</v>
      </c>
    </row>
    <row r="55" spans="1:3" x14ac:dyDescent="0.3">
      <c r="A55" s="6" t="s">
        <v>65</v>
      </c>
      <c r="B55" s="6" t="s">
        <v>64</v>
      </c>
      <c r="C55" s="6">
        <v>6</v>
      </c>
    </row>
    <row r="56" spans="1:3" x14ac:dyDescent="0.3">
      <c r="A56" s="6" t="s">
        <v>66</v>
      </c>
      <c r="B56" s="6" t="s">
        <v>67</v>
      </c>
      <c r="C56" s="6">
        <v>6</v>
      </c>
    </row>
    <row r="57" spans="1:3" x14ac:dyDescent="0.3">
      <c r="A57" s="6" t="s">
        <v>68</v>
      </c>
      <c r="B57" s="6" t="s">
        <v>67</v>
      </c>
      <c r="C57" s="6">
        <v>6</v>
      </c>
    </row>
    <row r="58" spans="1:3" x14ac:dyDescent="0.3">
      <c r="A58" s="6" t="s">
        <v>69</v>
      </c>
      <c r="B58" s="6" t="s">
        <v>70</v>
      </c>
      <c r="C58" s="6">
        <v>6</v>
      </c>
    </row>
    <row r="59" spans="1:3" x14ac:dyDescent="0.3">
      <c r="A59" s="6" t="s">
        <v>71</v>
      </c>
      <c r="B59" s="6" t="s">
        <v>70</v>
      </c>
      <c r="C59" s="6">
        <v>6</v>
      </c>
    </row>
    <row r="60" spans="1:3" x14ac:dyDescent="0.3">
      <c r="A60" s="6" t="s">
        <v>285</v>
      </c>
      <c r="B60" s="6" t="s">
        <v>286</v>
      </c>
      <c r="C60" s="6">
        <v>5</v>
      </c>
    </row>
    <row r="61" spans="1:3" x14ac:dyDescent="0.3">
      <c r="A61" s="6" t="s">
        <v>287</v>
      </c>
      <c r="B61" s="6" t="s">
        <v>286</v>
      </c>
      <c r="C61" s="6">
        <v>5</v>
      </c>
    </row>
    <row r="62" spans="1:3" x14ac:dyDescent="0.3">
      <c r="A62" s="6" t="s">
        <v>222</v>
      </c>
      <c r="B62" s="6" t="s">
        <v>223</v>
      </c>
      <c r="C62" s="6">
        <v>3</v>
      </c>
    </row>
    <row r="63" spans="1:3" x14ac:dyDescent="0.3">
      <c r="A63" s="6" t="s">
        <v>224</v>
      </c>
      <c r="B63" s="6" t="s">
        <v>223</v>
      </c>
      <c r="C63" s="6">
        <v>3</v>
      </c>
    </row>
    <row r="64" spans="1:3" x14ac:dyDescent="0.3">
      <c r="A64" s="6" t="s">
        <v>75</v>
      </c>
      <c r="B64" s="6" t="s">
        <v>76</v>
      </c>
      <c r="C64" s="6">
        <v>4</v>
      </c>
    </row>
    <row r="65" spans="1:3" x14ac:dyDescent="0.3">
      <c r="A65" s="6" t="s">
        <v>77</v>
      </c>
      <c r="B65" s="6" t="s">
        <v>76</v>
      </c>
      <c r="C65" s="6">
        <v>3</v>
      </c>
    </row>
    <row r="66" spans="1:3" x14ac:dyDescent="0.3">
      <c r="A66" s="6" t="s">
        <v>78</v>
      </c>
      <c r="B66" s="6" t="s">
        <v>79</v>
      </c>
      <c r="C66" s="6">
        <v>4</v>
      </c>
    </row>
    <row r="67" spans="1:3" x14ac:dyDescent="0.3">
      <c r="A67" s="6" t="s">
        <v>80</v>
      </c>
      <c r="B67" s="6" t="s">
        <v>79</v>
      </c>
      <c r="C67" s="6">
        <v>4</v>
      </c>
    </row>
    <row r="68" spans="1:3" x14ac:dyDescent="0.3">
      <c r="A68" s="6" t="s">
        <v>81</v>
      </c>
      <c r="B68" s="6" t="s">
        <v>82</v>
      </c>
      <c r="C68" s="6">
        <v>3</v>
      </c>
    </row>
    <row r="69" spans="1:3" x14ac:dyDescent="0.3">
      <c r="A69" s="6" t="s">
        <v>83</v>
      </c>
      <c r="B69" s="6" t="s">
        <v>82</v>
      </c>
      <c r="C69" s="6">
        <v>3</v>
      </c>
    </row>
    <row r="70" spans="1:3" x14ac:dyDescent="0.3">
      <c r="A70" s="6" t="s">
        <v>84</v>
      </c>
      <c r="B70" s="6" t="s">
        <v>85</v>
      </c>
      <c r="C70" s="6">
        <v>4</v>
      </c>
    </row>
    <row r="71" spans="1:3" x14ac:dyDescent="0.3">
      <c r="A71" s="6" t="s">
        <v>87</v>
      </c>
      <c r="B71" s="6" t="s">
        <v>88</v>
      </c>
      <c r="C71" s="6">
        <v>3</v>
      </c>
    </row>
    <row r="72" spans="1:3" x14ac:dyDescent="0.3">
      <c r="A72" s="6" t="s">
        <v>89</v>
      </c>
      <c r="B72" s="6" t="s">
        <v>90</v>
      </c>
      <c r="C72" s="6">
        <v>3</v>
      </c>
    </row>
    <row r="73" spans="1:3" x14ac:dyDescent="0.3">
      <c r="A73" s="6" t="s">
        <v>91</v>
      </c>
      <c r="B73" s="6" t="s">
        <v>90</v>
      </c>
      <c r="C73" s="6">
        <v>3</v>
      </c>
    </row>
    <row r="74" spans="1:3" x14ac:dyDescent="0.3">
      <c r="A74" s="6" t="s">
        <v>92</v>
      </c>
      <c r="B74" s="6" t="s">
        <v>93</v>
      </c>
      <c r="C74" s="6">
        <v>3</v>
      </c>
    </row>
    <row r="75" spans="1:3" x14ac:dyDescent="0.3">
      <c r="A75" s="6" t="s">
        <v>94</v>
      </c>
      <c r="B75" s="6" t="s">
        <v>93</v>
      </c>
      <c r="C75" s="6">
        <v>3</v>
      </c>
    </row>
    <row r="76" spans="1:3" x14ac:dyDescent="0.3">
      <c r="A76" s="6" t="s">
        <v>95</v>
      </c>
      <c r="B76" s="6" t="s">
        <v>96</v>
      </c>
      <c r="C76" s="6">
        <v>3</v>
      </c>
    </row>
    <row r="77" spans="1:3" x14ac:dyDescent="0.3">
      <c r="A77" s="6" t="s">
        <v>97</v>
      </c>
      <c r="B77" s="6" t="s">
        <v>96</v>
      </c>
      <c r="C77" s="6">
        <v>3</v>
      </c>
    </row>
    <row r="78" spans="1:3" x14ac:dyDescent="0.3">
      <c r="A78" s="6" t="s">
        <v>98</v>
      </c>
      <c r="B78" s="6" t="s">
        <v>99</v>
      </c>
      <c r="C78" s="6">
        <v>3</v>
      </c>
    </row>
    <row r="79" spans="1:3" x14ac:dyDescent="0.3">
      <c r="A79" s="6" t="s">
        <v>100</v>
      </c>
      <c r="B79" s="6" t="s">
        <v>101</v>
      </c>
      <c r="C79" s="6">
        <v>4</v>
      </c>
    </row>
    <row r="80" spans="1:3" x14ac:dyDescent="0.3">
      <c r="A80" s="6" t="s">
        <v>288</v>
      </c>
      <c r="B80" s="6" t="s">
        <v>289</v>
      </c>
      <c r="C80" s="6">
        <v>4</v>
      </c>
    </row>
    <row r="81" spans="1:3" x14ac:dyDescent="0.3">
      <c r="A81" s="6" t="s">
        <v>102</v>
      </c>
      <c r="B81" s="6" t="s">
        <v>103</v>
      </c>
      <c r="C81" s="6">
        <v>3</v>
      </c>
    </row>
    <row r="82" spans="1:3" x14ac:dyDescent="0.3">
      <c r="A82" s="6" t="s">
        <v>104</v>
      </c>
      <c r="B82" s="6" t="s">
        <v>103</v>
      </c>
      <c r="C82" s="6">
        <v>3</v>
      </c>
    </row>
    <row r="83" spans="1:3" x14ac:dyDescent="0.3">
      <c r="A83" s="6" t="s">
        <v>105</v>
      </c>
      <c r="B83" s="6" t="s">
        <v>106</v>
      </c>
      <c r="C83" s="6">
        <v>4</v>
      </c>
    </row>
    <row r="84" spans="1:3" x14ac:dyDescent="0.3">
      <c r="A84" s="6" t="s">
        <v>107</v>
      </c>
      <c r="B84" s="6" t="s">
        <v>106</v>
      </c>
      <c r="C84" s="6">
        <v>4</v>
      </c>
    </row>
    <row r="85" spans="1:3" x14ac:dyDescent="0.3">
      <c r="A85" s="6" t="s">
        <v>290</v>
      </c>
      <c r="B85" s="6" t="s">
        <v>291</v>
      </c>
      <c r="C85" s="6">
        <v>4</v>
      </c>
    </row>
    <row r="86" spans="1:3" x14ac:dyDescent="0.3">
      <c r="A86" s="6" t="s">
        <v>175</v>
      </c>
      <c r="B86" s="6" t="s">
        <v>176</v>
      </c>
      <c r="C86" s="6">
        <v>4</v>
      </c>
    </row>
    <row r="87" spans="1:3" x14ac:dyDescent="0.3">
      <c r="A87" s="6" t="s">
        <v>177</v>
      </c>
      <c r="B87" s="6" t="s">
        <v>176</v>
      </c>
      <c r="C87" s="6">
        <v>4</v>
      </c>
    </row>
    <row r="88" spans="1:3" x14ac:dyDescent="0.3">
      <c r="A88" s="6" t="s">
        <v>108</v>
      </c>
      <c r="B88" s="6" t="s">
        <v>109</v>
      </c>
      <c r="C88" s="6">
        <v>9</v>
      </c>
    </row>
    <row r="89" spans="1:3" x14ac:dyDescent="0.3">
      <c r="A89" s="6" t="s">
        <v>110</v>
      </c>
      <c r="B89" s="6" t="s">
        <v>109</v>
      </c>
      <c r="C89" s="6">
        <v>8</v>
      </c>
    </row>
    <row r="90" spans="1:3" x14ac:dyDescent="0.3">
      <c r="A90" s="6" t="s">
        <v>111</v>
      </c>
      <c r="B90" s="6" t="s">
        <v>112</v>
      </c>
      <c r="C90" s="6">
        <v>8</v>
      </c>
    </row>
    <row r="91" spans="1:3" x14ac:dyDescent="0.3">
      <c r="A91" s="6" t="s">
        <v>113</v>
      </c>
      <c r="B91" s="6" t="s">
        <v>112</v>
      </c>
      <c r="C91" s="6">
        <v>7</v>
      </c>
    </row>
    <row r="92" spans="1:3" x14ac:dyDescent="0.3">
      <c r="A92" s="6" t="s">
        <v>114</v>
      </c>
      <c r="B92" s="6" t="s">
        <v>115</v>
      </c>
      <c r="C92" s="6">
        <v>9</v>
      </c>
    </row>
    <row r="93" spans="1:3" x14ac:dyDescent="0.3">
      <c r="A93" s="6" t="s">
        <v>116</v>
      </c>
      <c r="B93" s="6" t="s">
        <v>115</v>
      </c>
      <c r="C93" s="6">
        <v>9</v>
      </c>
    </row>
    <row r="94" spans="1:3" x14ac:dyDescent="0.3">
      <c r="A94" s="6" t="s">
        <v>117</v>
      </c>
      <c r="B94" s="6" t="s">
        <v>118</v>
      </c>
      <c r="C94" s="6">
        <v>8</v>
      </c>
    </row>
    <row r="95" spans="1:3" x14ac:dyDescent="0.3">
      <c r="A95" s="6" t="s">
        <v>292</v>
      </c>
      <c r="B95" s="6" t="s">
        <v>293</v>
      </c>
      <c r="C95" s="6">
        <v>3</v>
      </c>
    </row>
    <row r="96" spans="1:3" x14ac:dyDescent="0.3">
      <c r="A96" s="6" t="s">
        <v>294</v>
      </c>
      <c r="B96" s="6" t="s">
        <v>293</v>
      </c>
      <c r="C96" s="6">
        <v>3</v>
      </c>
    </row>
    <row r="97" spans="1:3" x14ac:dyDescent="0.3">
      <c r="A97" s="6" t="s">
        <v>260</v>
      </c>
      <c r="B97" s="6" t="s">
        <v>261</v>
      </c>
      <c r="C97" s="6">
        <v>4</v>
      </c>
    </row>
    <row r="98" spans="1:3" x14ac:dyDescent="0.3">
      <c r="A98" s="6" t="s">
        <v>262</v>
      </c>
      <c r="B98" s="6" t="s">
        <v>261</v>
      </c>
      <c r="C98" s="6">
        <v>4</v>
      </c>
    </row>
    <row r="99" spans="1:3" x14ac:dyDescent="0.3">
      <c r="A99" s="6" t="s">
        <v>119</v>
      </c>
      <c r="B99" s="6" t="s">
        <v>120</v>
      </c>
      <c r="C99" s="6">
        <v>5</v>
      </c>
    </row>
    <row r="100" spans="1:3" x14ac:dyDescent="0.3">
      <c r="A100" s="6" t="s">
        <v>121</v>
      </c>
      <c r="B100" s="6" t="s">
        <v>122</v>
      </c>
      <c r="C100" s="6">
        <v>6</v>
      </c>
    </row>
    <row r="101" spans="1:3" x14ac:dyDescent="0.3">
      <c r="A101" s="6" t="s">
        <v>123</v>
      </c>
      <c r="B101" s="6" t="s">
        <v>124</v>
      </c>
      <c r="C101" s="6">
        <v>8</v>
      </c>
    </row>
    <row r="102" spans="1:3" x14ac:dyDescent="0.3">
      <c r="A102" s="6" t="s">
        <v>125</v>
      </c>
      <c r="B102" s="6" t="s">
        <v>124</v>
      </c>
      <c r="C102" s="6">
        <v>8</v>
      </c>
    </row>
    <row r="103" spans="1:3" x14ac:dyDescent="0.3">
      <c r="A103" s="6" t="s">
        <v>126</v>
      </c>
      <c r="B103" s="6" t="s">
        <v>127</v>
      </c>
      <c r="C103" s="6">
        <v>5</v>
      </c>
    </row>
    <row r="104" spans="1:3" x14ac:dyDescent="0.3">
      <c r="A104" s="6" t="s">
        <v>128</v>
      </c>
      <c r="B104" s="6" t="s">
        <v>127</v>
      </c>
      <c r="C104" s="6">
        <v>5</v>
      </c>
    </row>
    <row r="105" spans="1:3" x14ac:dyDescent="0.3">
      <c r="A105" s="6" t="s">
        <v>129</v>
      </c>
      <c r="B105" s="6" t="s">
        <v>130</v>
      </c>
      <c r="C105" s="6">
        <v>5</v>
      </c>
    </row>
    <row r="106" spans="1:3" x14ac:dyDescent="0.3">
      <c r="A106" s="6" t="s">
        <v>131</v>
      </c>
      <c r="B106" s="6" t="s">
        <v>130</v>
      </c>
      <c r="C106" s="6">
        <v>6</v>
      </c>
    </row>
    <row r="107" spans="1:3" x14ac:dyDescent="0.3">
      <c r="A107" s="6" t="s">
        <v>132</v>
      </c>
      <c r="B107" s="6" t="s">
        <v>133</v>
      </c>
      <c r="C107" s="6">
        <v>7</v>
      </c>
    </row>
    <row r="108" spans="1:3" x14ac:dyDescent="0.3">
      <c r="A108" s="6" t="s">
        <v>134</v>
      </c>
      <c r="B108" s="6" t="s">
        <v>133</v>
      </c>
      <c r="C108" s="6">
        <v>6</v>
      </c>
    </row>
    <row r="109" spans="1:3" x14ac:dyDescent="0.3">
      <c r="A109" s="6" t="s">
        <v>135</v>
      </c>
      <c r="B109" s="6" t="s">
        <v>136</v>
      </c>
      <c r="C109" s="6">
        <v>6</v>
      </c>
    </row>
    <row r="110" spans="1:3" x14ac:dyDescent="0.3">
      <c r="A110" s="6" t="s">
        <v>137</v>
      </c>
      <c r="B110" s="6" t="s">
        <v>136</v>
      </c>
      <c r="C110" s="6">
        <v>6</v>
      </c>
    </row>
    <row r="111" spans="1:3" x14ac:dyDescent="0.3">
      <c r="A111" s="6" t="s">
        <v>138</v>
      </c>
      <c r="B111" s="6" t="s">
        <v>139</v>
      </c>
      <c r="C111" s="6">
        <v>7</v>
      </c>
    </row>
    <row r="112" spans="1:3" x14ac:dyDescent="0.3">
      <c r="A112" s="6" t="s">
        <v>140</v>
      </c>
      <c r="B112" s="6" t="s">
        <v>139</v>
      </c>
      <c r="C112" s="6">
        <v>6</v>
      </c>
    </row>
    <row r="113" spans="1:3" x14ac:dyDescent="0.3">
      <c r="A113" s="6" t="s">
        <v>141</v>
      </c>
      <c r="B113" s="6" t="s">
        <v>142</v>
      </c>
      <c r="C113" s="6">
        <v>3</v>
      </c>
    </row>
    <row r="114" spans="1:3" x14ac:dyDescent="0.3">
      <c r="A114" s="6" t="s">
        <v>295</v>
      </c>
      <c r="B114" s="6" t="s">
        <v>296</v>
      </c>
      <c r="C114" s="6">
        <v>3</v>
      </c>
    </row>
    <row r="115" spans="1:3" x14ac:dyDescent="0.3">
      <c r="A115" s="6" t="s">
        <v>230</v>
      </c>
      <c r="B115" s="6" t="s">
        <v>187</v>
      </c>
      <c r="C115" s="6">
        <v>4</v>
      </c>
    </row>
    <row r="116" spans="1:3" x14ac:dyDescent="0.3">
      <c r="A116" s="6" t="s">
        <v>242</v>
      </c>
      <c r="B116" s="6" t="s">
        <v>243</v>
      </c>
      <c r="C116" s="6">
        <v>3</v>
      </c>
    </row>
    <row r="117" spans="1:3" x14ac:dyDescent="0.3">
      <c r="A117" s="6" t="s">
        <v>244</v>
      </c>
      <c r="B117" s="6" t="s">
        <v>243</v>
      </c>
      <c r="C117" s="6">
        <v>3</v>
      </c>
    </row>
    <row r="118" spans="1:3" x14ac:dyDescent="0.3">
      <c r="A118" s="6" t="s">
        <v>146</v>
      </c>
      <c r="B118" s="6" t="s">
        <v>147</v>
      </c>
      <c r="C118" s="6">
        <v>3</v>
      </c>
    </row>
    <row r="119" spans="1:3" x14ac:dyDescent="0.3">
      <c r="A119" s="6" t="s">
        <v>148</v>
      </c>
      <c r="B119" s="6" t="s">
        <v>149</v>
      </c>
      <c r="C119" s="6">
        <v>3</v>
      </c>
    </row>
    <row r="120" spans="1:3" x14ac:dyDescent="0.3">
      <c r="A120" s="6" t="s">
        <v>153</v>
      </c>
      <c r="B120" s="6" t="s">
        <v>154</v>
      </c>
      <c r="C120" s="6">
        <v>3</v>
      </c>
    </row>
    <row r="121" spans="1:3" x14ac:dyDescent="0.3">
      <c r="A121" s="6" t="s">
        <v>155</v>
      </c>
      <c r="B121" s="6" t="s">
        <v>154</v>
      </c>
      <c r="C121" s="6">
        <v>3</v>
      </c>
    </row>
    <row r="122" spans="1:3" x14ac:dyDescent="0.3">
      <c r="A122" s="6" t="s">
        <v>231</v>
      </c>
      <c r="B122" s="6" t="s">
        <v>232</v>
      </c>
      <c r="C122" s="6">
        <v>4</v>
      </c>
    </row>
    <row r="123" spans="1:3" x14ac:dyDescent="0.3">
      <c r="A123" s="6" t="s">
        <v>211</v>
      </c>
      <c r="B123" s="6" t="s">
        <v>212</v>
      </c>
      <c r="C123" s="6">
        <v>4</v>
      </c>
    </row>
    <row r="124" spans="1:3" x14ac:dyDescent="0.3">
      <c r="A124" s="6" t="s">
        <v>213</v>
      </c>
      <c r="B124" s="6" t="s">
        <v>212</v>
      </c>
      <c r="C124" s="6">
        <v>4</v>
      </c>
    </row>
    <row r="125" spans="1:3" x14ac:dyDescent="0.3">
      <c r="A125" s="6" t="s">
        <v>271</v>
      </c>
      <c r="B125" s="6" t="s">
        <v>272</v>
      </c>
      <c r="C125" s="6">
        <v>4</v>
      </c>
    </row>
    <row r="126" spans="1:3" x14ac:dyDescent="0.3">
      <c r="A126" s="6" t="s">
        <v>244</v>
      </c>
      <c r="B126" s="6" t="s">
        <v>243</v>
      </c>
      <c r="C126" s="6">
        <v>3</v>
      </c>
    </row>
    <row r="127" spans="1:3" x14ac:dyDescent="0.3">
      <c r="A127" s="6" t="s">
        <v>186</v>
      </c>
      <c r="B127" s="6" t="s">
        <v>187</v>
      </c>
      <c r="C127" s="6">
        <v>4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C124"/>
  <sheetViews>
    <sheetView workbookViewId="0">
      <selection sqref="A1:C124"/>
    </sheetView>
  </sheetViews>
  <sheetFormatPr defaultColWidth="9.109375" defaultRowHeight="14.4" x14ac:dyDescent="0.3"/>
  <cols>
    <col min="1" max="1" width="30" style="1" customWidth="1"/>
    <col min="2" max="2" width="51.5546875" style="1" bestFit="1" customWidth="1"/>
    <col min="3" max="16384" width="9.109375" style="1"/>
  </cols>
  <sheetData>
    <row r="1" spans="1:3" x14ac:dyDescent="0.3">
      <c r="A1" s="6" t="s">
        <v>0</v>
      </c>
      <c r="B1" s="6" t="s">
        <v>297</v>
      </c>
      <c r="C1" s="6"/>
    </row>
    <row r="2" spans="1:3" x14ac:dyDescent="0.3">
      <c r="A2" s="6" t="s">
        <v>2</v>
      </c>
      <c r="B2" s="6" t="s">
        <v>297</v>
      </c>
      <c r="C2" s="6"/>
    </row>
    <row r="3" spans="1:3" x14ac:dyDescent="0.3">
      <c r="A3" s="6" t="s">
        <v>3</v>
      </c>
      <c r="B3" s="6" t="s">
        <v>298</v>
      </c>
      <c r="C3" s="6"/>
    </row>
    <row r="4" spans="1:3" x14ac:dyDescent="0.3">
      <c r="A4" s="6" t="s">
        <v>5</v>
      </c>
      <c r="B4" s="6" t="s">
        <v>299</v>
      </c>
      <c r="C4" s="6"/>
    </row>
    <row r="5" spans="1:3" x14ac:dyDescent="0.3">
      <c r="A5" s="6"/>
      <c r="B5" s="6"/>
      <c r="C5" s="6"/>
    </row>
    <row r="6" spans="1:3" ht="12.75" customHeight="1" x14ac:dyDescent="0.3">
      <c r="A6" s="6" t="s">
        <v>7</v>
      </c>
      <c r="B6" s="6" t="s">
        <v>8</v>
      </c>
      <c r="C6" s="6">
        <v>3</v>
      </c>
    </row>
    <row r="7" spans="1:3" x14ac:dyDescent="0.3">
      <c r="A7" s="6" t="s">
        <v>9</v>
      </c>
      <c r="B7" s="6" t="s">
        <v>8</v>
      </c>
      <c r="C7" s="6">
        <v>5</v>
      </c>
    </row>
    <row r="8" spans="1:3" x14ac:dyDescent="0.3">
      <c r="A8" s="6" t="s">
        <v>10</v>
      </c>
      <c r="B8" s="6" t="s">
        <v>11</v>
      </c>
      <c r="C8" s="6">
        <v>5</v>
      </c>
    </row>
    <row r="9" spans="1:3" x14ac:dyDescent="0.3">
      <c r="A9" s="6" t="s">
        <v>12</v>
      </c>
      <c r="B9" s="6" t="s">
        <v>11</v>
      </c>
      <c r="C9" s="6">
        <v>4</v>
      </c>
    </row>
    <row r="10" spans="1:3" x14ac:dyDescent="0.3">
      <c r="A10" s="6" t="s">
        <v>13</v>
      </c>
      <c r="B10" s="6" t="s">
        <v>14</v>
      </c>
      <c r="C10" s="6">
        <v>5</v>
      </c>
    </row>
    <row r="11" spans="1:3" x14ac:dyDescent="0.3">
      <c r="A11" s="6" t="s">
        <v>15</v>
      </c>
      <c r="B11" s="6" t="s">
        <v>14</v>
      </c>
      <c r="C11" s="6">
        <v>5</v>
      </c>
    </row>
    <row r="12" spans="1:3" x14ac:dyDescent="0.3">
      <c r="A12" s="6" t="s">
        <v>16</v>
      </c>
      <c r="B12" s="6" t="s">
        <v>17</v>
      </c>
      <c r="C12" s="6">
        <v>4</v>
      </c>
    </row>
    <row r="13" spans="1:3" x14ac:dyDescent="0.3">
      <c r="A13" s="6" t="s">
        <v>18</v>
      </c>
      <c r="B13" s="6" t="s">
        <v>17</v>
      </c>
      <c r="C13" s="6">
        <v>4</v>
      </c>
    </row>
    <row r="14" spans="1:3" x14ac:dyDescent="0.3">
      <c r="A14" s="6" t="s">
        <v>300</v>
      </c>
      <c r="B14" s="6" t="s">
        <v>301</v>
      </c>
      <c r="C14" s="6">
        <v>4</v>
      </c>
    </row>
    <row r="15" spans="1:3" x14ac:dyDescent="0.3">
      <c r="A15" s="6" t="s">
        <v>302</v>
      </c>
      <c r="B15" s="6" t="s">
        <v>301</v>
      </c>
      <c r="C15" s="6">
        <v>4</v>
      </c>
    </row>
    <row r="16" spans="1:3" x14ac:dyDescent="0.3">
      <c r="A16" s="6" t="s">
        <v>198</v>
      </c>
      <c r="B16" s="6" t="s">
        <v>199</v>
      </c>
      <c r="C16" s="6">
        <v>3</v>
      </c>
    </row>
    <row r="17" spans="1:3" x14ac:dyDescent="0.3">
      <c r="A17" s="6" t="s">
        <v>200</v>
      </c>
      <c r="B17" s="6" t="s">
        <v>199</v>
      </c>
      <c r="C17" s="6">
        <v>3</v>
      </c>
    </row>
    <row r="18" spans="1:3" x14ac:dyDescent="0.3">
      <c r="A18" s="6" t="s">
        <v>19</v>
      </c>
      <c r="B18" s="6" t="s">
        <v>20</v>
      </c>
      <c r="C18" s="6">
        <v>4</v>
      </c>
    </row>
    <row r="19" spans="1:3" x14ac:dyDescent="0.3">
      <c r="A19" s="6" t="s">
        <v>21</v>
      </c>
      <c r="B19" s="6" t="s">
        <v>20</v>
      </c>
      <c r="C19" s="6">
        <v>4</v>
      </c>
    </row>
    <row r="20" spans="1:3" x14ac:dyDescent="0.3">
      <c r="A20" s="6" t="s">
        <v>22</v>
      </c>
      <c r="B20" s="6" t="s">
        <v>23</v>
      </c>
      <c r="C20" s="6">
        <v>4</v>
      </c>
    </row>
    <row r="21" spans="1:3" x14ac:dyDescent="0.3">
      <c r="A21" s="6" t="s">
        <v>24</v>
      </c>
      <c r="B21" s="6" t="s">
        <v>25</v>
      </c>
      <c r="C21" s="6">
        <v>4</v>
      </c>
    </row>
    <row r="22" spans="1:3" x14ac:dyDescent="0.3">
      <c r="A22" s="6" t="s">
        <v>26</v>
      </c>
      <c r="B22" s="6" t="s">
        <v>27</v>
      </c>
      <c r="C22" s="6">
        <v>5</v>
      </c>
    </row>
    <row r="23" spans="1:3" x14ac:dyDescent="0.3">
      <c r="A23" s="6" t="s">
        <v>28</v>
      </c>
      <c r="B23" s="6" t="s">
        <v>27</v>
      </c>
      <c r="C23" s="6">
        <v>5</v>
      </c>
    </row>
    <row r="24" spans="1:3" x14ac:dyDescent="0.3">
      <c r="A24" s="6" t="s">
        <v>29</v>
      </c>
      <c r="B24" s="6" t="s">
        <v>30</v>
      </c>
      <c r="C24" s="6">
        <v>3</v>
      </c>
    </row>
    <row r="25" spans="1:3" x14ac:dyDescent="0.3">
      <c r="A25" s="6" t="s">
        <v>31</v>
      </c>
      <c r="B25" s="6" t="s">
        <v>30</v>
      </c>
      <c r="C25" s="6">
        <v>3</v>
      </c>
    </row>
    <row r="26" spans="1:3" x14ac:dyDescent="0.3">
      <c r="A26" s="6" t="s">
        <v>219</v>
      </c>
      <c r="B26" s="6" t="s">
        <v>220</v>
      </c>
      <c r="C26" s="6">
        <v>3</v>
      </c>
    </row>
    <row r="27" spans="1:3" x14ac:dyDescent="0.3">
      <c r="A27" s="6" t="s">
        <v>221</v>
      </c>
      <c r="B27" s="6" t="s">
        <v>220</v>
      </c>
      <c r="C27" s="6">
        <v>3</v>
      </c>
    </row>
    <row r="28" spans="1:3" x14ac:dyDescent="0.3">
      <c r="A28" s="6" t="s">
        <v>303</v>
      </c>
      <c r="B28" s="6" t="s">
        <v>304</v>
      </c>
      <c r="C28" s="6">
        <v>3</v>
      </c>
    </row>
    <row r="29" spans="1:3" x14ac:dyDescent="0.3">
      <c r="A29" s="6" t="s">
        <v>32</v>
      </c>
      <c r="B29" s="6" t="s">
        <v>33</v>
      </c>
      <c r="C29" s="6">
        <v>7</v>
      </c>
    </row>
    <row r="30" spans="1:3" x14ac:dyDescent="0.3">
      <c r="A30" s="6" t="s">
        <v>34</v>
      </c>
      <c r="B30" s="6" t="s">
        <v>33</v>
      </c>
      <c r="C30" s="6">
        <v>6</v>
      </c>
    </row>
    <row r="31" spans="1:3" x14ac:dyDescent="0.3">
      <c r="A31" s="6" t="s">
        <v>35</v>
      </c>
      <c r="B31" s="6" t="s">
        <v>36</v>
      </c>
      <c r="C31" s="6">
        <v>6</v>
      </c>
    </row>
    <row r="32" spans="1:3" x14ac:dyDescent="0.3">
      <c r="A32" s="6" t="s">
        <v>37</v>
      </c>
      <c r="B32" s="6" t="s">
        <v>36</v>
      </c>
      <c r="C32" s="6">
        <v>5</v>
      </c>
    </row>
    <row r="33" spans="1:3" x14ac:dyDescent="0.3">
      <c r="A33" s="6" t="s">
        <v>38</v>
      </c>
      <c r="B33" s="6" t="s">
        <v>39</v>
      </c>
      <c r="C33" s="6">
        <v>7</v>
      </c>
    </row>
    <row r="34" spans="1:3" x14ac:dyDescent="0.3">
      <c r="A34" s="6" t="s">
        <v>40</v>
      </c>
      <c r="B34" s="6" t="s">
        <v>39</v>
      </c>
      <c r="C34" s="6">
        <v>6</v>
      </c>
    </row>
    <row r="35" spans="1:3" x14ac:dyDescent="0.3">
      <c r="A35" s="6" t="s">
        <v>41</v>
      </c>
      <c r="B35" s="6" t="s">
        <v>42</v>
      </c>
      <c r="C35" s="6">
        <v>5</v>
      </c>
    </row>
    <row r="36" spans="1:3" x14ac:dyDescent="0.3">
      <c r="A36" s="6" t="s">
        <v>43</v>
      </c>
      <c r="B36" s="6" t="s">
        <v>42</v>
      </c>
      <c r="C36" s="6">
        <v>5</v>
      </c>
    </row>
    <row r="37" spans="1:3" x14ac:dyDescent="0.3">
      <c r="A37" s="6" t="s">
        <v>44</v>
      </c>
      <c r="B37" s="6" t="s">
        <v>45</v>
      </c>
      <c r="C37" s="6">
        <v>5</v>
      </c>
    </row>
    <row r="38" spans="1:3" x14ac:dyDescent="0.3">
      <c r="A38" s="6" t="s">
        <v>46</v>
      </c>
      <c r="B38" s="6" t="s">
        <v>45</v>
      </c>
      <c r="C38" s="6">
        <v>6</v>
      </c>
    </row>
    <row r="39" spans="1:3" x14ac:dyDescent="0.3">
      <c r="A39" s="6" t="s">
        <v>156</v>
      </c>
      <c r="B39" s="6" t="s">
        <v>157</v>
      </c>
      <c r="C39" s="6">
        <v>6</v>
      </c>
    </row>
    <row r="40" spans="1:3" x14ac:dyDescent="0.3">
      <c r="A40" s="6" t="s">
        <v>47</v>
      </c>
      <c r="B40" s="6" t="s">
        <v>48</v>
      </c>
      <c r="C40" s="6">
        <v>7</v>
      </c>
    </row>
    <row r="41" spans="1:3" x14ac:dyDescent="0.3">
      <c r="A41" s="6" t="s">
        <v>49</v>
      </c>
      <c r="B41" s="6" t="s">
        <v>48</v>
      </c>
      <c r="C41" s="6">
        <v>6</v>
      </c>
    </row>
    <row r="42" spans="1:3" x14ac:dyDescent="0.3">
      <c r="A42" s="6" t="s">
        <v>158</v>
      </c>
      <c r="B42" s="6" t="s">
        <v>159</v>
      </c>
      <c r="C42" s="6">
        <v>6</v>
      </c>
    </row>
    <row r="43" spans="1:3" x14ac:dyDescent="0.3">
      <c r="A43" s="6" t="s">
        <v>50</v>
      </c>
      <c r="B43" s="6" t="s">
        <v>51</v>
      </c>
      <c r="C43" s="6">
        <v>6</v>
      </c>
    </row>
    <row r="44" spans="1:3" x14ac:dyDescent="0.3">
      <c r="A44" s="6" t="s">
        <v>52</v>
      </c>
      <c r="B44" s="6" t="s">
        <v>51</v>
      </c>
      <c r="C44" s="6">
        <v>6</v>
      </c>
    </row>
    <row r="45" spans="1:3" x14ac:dyDescent="0.3">
      <c r="A45" s="6" t="s">
        <v>53</v>
      </c>
      <c r="B45" s="6" t="s">
        <v>54</v>
      </c>
      <c r="C45" s="6">
        <v>7</v>
      </c>
    </row>
    <row r="46" spans="1:3" x14ac:dyDescent="0.3">
      <c r="A46" s="6" t="s">
        <v>55</v>
      </c>
      <c r="B46" s="6" t="s">
        <v>54</v>
      </c>
      <c r="C46" s="6">
        <v>6</v>
      </c>
    </row>
    <row r="47" spans="1:3" x14ac:dyDescent="0.3">
      <c r="A47" s="6" t="s">
        <v>56</v>
      </c>
      <c r="B47" s="6" t="s">
        <v>57</v>
      </c>
      <c r="C47" s="6">
        <v>2</v>
      </c>
    </row>
    <row r="48" spans="1:3" x14ac:dyDescent="0.3">
      <c r="A48" s="6" t="s">
        <v>58</v>
      </c>
      <c r="B48" s="6" t="s">
        <v>59</v>
      </c>
      <c r="C48" s="6">
        <v>3</v>
      </c>
    </row>
    <row r="49" spans="1:3" x14ac:dyDescent="0.3">
      <c r="A49" s="6" t="s">
        <v>60</v>
      </c>
      <c r="B49" s="6" t="s">
        <v>61</v>
      </c>
      <c r="C49" s="6">
        <v>5</v>
      </c>
    </row>
    <row r="50" spans="1:3" x14ac:dyDescent="0.3">
      <c r="A50" s="6" t="s">
        <v>62</v>
      </c>
      <c r="B50" s="6" t="s">
        <v>61</v>
      </c>
      <c r="C50" s="6">
        <v>6</v>
      </c>
    </row>
    <row r="51" spans="1:3" x14ac:dyDescent="0.3">
      <c r="A51" s="6" t="s">
        <v>63</v>
      </c>
      <c r="B51" s="6" t="s">
        <v>64</v>
      </c>
      <c r="C51" s="6">
        <v>7</v>
      </c>
    </row>
    <row r="52" spans="1:3" x14ac:dyDescent="0.3">
      <c r="A52" s="6" t="s">
        <v>65</v>
      </c>
      <c r="B52" s="6" t="s">
        <v>64</v>
      </c>
      <c r="C52" s="6">
        <v>6</v>
      </c>
    </row>
    <row r="53" spans="1:3" x14ac:dyDescent="0.3">
      <c r="A53" s="6" t="s">
        <v>66</v>
      </c>
      <c r="B53" s="6" t="s">
        <v>67</v>
      </c>
      <c r="C53" s="6">
        <v>6</v>
      </c>
    </row>
    <row r="54" spans="1:3" x14ac:dyDescent="0.3">
      <c r="A54" s="6" t="s">
        <v>68</v>
      </c>
      <c r="B54" s="6" t="s">
        <v>67</v>
      </c>
      <c r="C54" s="6">
        <v>6</v>
      </c>
    </row>
    <row r="55" spans="1:3" x14ac:dyDescent="0.3">
      <c r="A55" s="6" t="s">
        <v>69</v>
      </c>
      <c r="B55" s="6" t="s">
        <v>70</v>
      </c>
      <c r="C55" s="6">
        <v>6</v>
      </c>
    </row>
    <row r="56" spans="1:3" x14ac:dyDescent="0.3">
      <c r="A56" s="6" t="s">
        <v>71</v>
      </c>
      <c r="B56" s="6" t="s">
        <v>70</v>
      </c>
      <c r="C56" s="6">
        <v>6</v>
      </c>
    </row>
    <row r="57" spans="1:3" x14ac:dyDescent="0.3">
      <c r="A57" s="6" t="s">
        <v>203</v>
      </c>
      <c r="B57" s="6" t="s">
        <v>204</v>
      </c>
      <c r="C57" s="6">
        <v>4</v>
      </c>
    </row>
    <row r="58" spans="1:3" x14ac:dyDescent="0.3">
      <c r="A58" s="6" t="s">
        <v>205</v>
      </c>
      <c r="B58" s="6" t="s">
        <v>204</v>
      </c>
      <c r="C58" s="6">
        <v>4</v>
      </c>
    </row>
    <row r="59" spans="1:3" x14ac:dyDescent="0.3">
      <c r="A59" s="6" t="s">
        <v>222</v>
      </c>
      <c r="B59" s="6" t="s">
        <v>223</v>
      </c>
      <c r="C59" s="6">
        <v>3</v>
      </c>
    </row>
    <row r="60" spans="1:3" x14ac:dyDescent="0.3">
      <c r="A60" s="6" t="s">
        <v>224</v>
      </c>
      <c r="B60" s="6" t="s">
        <v>223</v>
      </c>
      <c r="C60" s="6">
        <v>3</v>
      </c>
    </row>
    <row r="61" spans="1:3" x14ac:dyDescent="0.3">
      <c r="A61" s="6" t="s">
        <v>305</v>
      </c>
      <c r="B61" s="6" t="s">
        <v>306</v>
      </c>
      <c r="C61" s="6">
        <v>3</v>
      </c>
    </row>
    <row r="62" spans="1:3" x14ac:dyDescent="0.3">
      <c r="A62" s="6" t="s">
        <v>75</v>
      </c>
      <c r="B62" s="6" t="s">
        <v>76</v>
      </c>
      <c r="C62" s="6">
        <v>4</v>
      </c>
    </row>
    <row r="63" spans="1:3" x14ac:dyDescent="0.3">
      <c r="A63" s="6" t="s">
        <v>77</v>
      </c>
      <c r="B63" s="6" t="s">
        <v>76</v>
      </c>
      <c r="C63" s="6">
        <v>3</v>
      </c>
    </row>
    <row r="64" spans="1:3" x14ac:dyDescent="0.3">
      <c r="A64" s="6" t="s">
        <v>78</v>
      </c>
      <c r="B64" s="6" t="s">
        <v>79</v>
      </c>
      <c r="C64" s="6">
        <v>4</v>
      </c>
    </row>
    <row r="65" spans="1:3" x14ac:dyDescent="0.3">
      <c r="A65" s="6" t="s">
        <v>80</v>
      </c>
      <c r="B65" s="6" t="s">
        <v>79</v>
      </c>
      <c r="C65" s="6">
        <v>4</v>
      </c>
    </row>
    <row r="66" spans="1:3" x14ac:dyDescent="0.3">
      <c r="A66" s="6" t="s">
        <v>81</v>
      </c>
      <c r="B66" s="6" t="s">
        <v>82</v>
      </c>
      <c r="C66" s="6">
        <v>3</v>
      </c>
    </row>
    <row r="67" spans="1:3" x14ac:dyDescent="0.3">
      <c r="A67" s="6" t="s">
        <v>83</v>
      </c>
      <c r="B67" s="6" t="s">
        <v>82</v>
      </c>
      <c r="C67" s="6">
        <v>3</v>
      </c>
    </row>
    <row r="68" spans="1:3" x14ac:dyDescent="0.3">
      <c r="A68" s="6" t="s">
        <v>84</v>
      </c>
      <c r="B68" s="6" t="s">
        <v>85</v>
      </c>
      <c r="C68" s="6">
        <v>4</v>
      </c>
    </row>
    <row r="69" spans="1:3" x14ac:dyDescent="0.3">
      <c r="A69" s="6" t="s">
        <v>87</v>
      </c>
      <c r="B69" s="6" t="s">
        <v>88</v>
      </c>
      <c r="C69" s="6">
        <v>3</v>
      </c>
    </row>
    <row r="70" spans="1:3" x14ac:dyDescent="0.3">
      <c r="A70" s="6" t="s">
        <v>89</v>
      </c>
      <c r="B70" s="6" t="s">
        <v>90</v>
      </c>
      <c r="C70" s="6">
        <v>3</v>
      </c>
    </row>
    <row r="71" spans="1:3" x14ac:dyDescent="0.3">
      <c r="A71" s="6" t="s">
        <v>91</v>
      </c>
      <c r="B71" s="6" t="s">
        <v>90</v>
      </c>
      <c r="C71" s="6">
        <v>3</v>
      </c>
    </row>
    <row r="72" spans="1:3" x14ac:dyDescent="0.3">
      <c r="A72" s="6" t="s">
        <v>92</v>
      </c>
      <c r="B72" s="6" t="s">
        <v>93</v>
      </c>
      <c r="C72" s="6">
        <v>3</v>
      </c>
    </row>
    <row r="73" spans="1:3" x14ac:dyDescent="0.3">
      <c r="A73" s="6" t="s">
        <v>94</v>
      </c>
      <c r="B73" s="6" t="s">
        <v>93</v>
      </c>
      <c r="C73" s="6">
        <v>3</v>
      </c>
    </row>
    <row r="74" spans="1:3" x14ac:dyDescent="0.3">
      <c r="A74" s="6" t="s">
        <v>95</v>
      </c>
      <c r="B74" s="6" t="s">
        <v>96</v>
      </c>
      <c r="C74" s="6">
        <v>3</v>
      </c>
    </row>
    <row r="75" spans="1:3" x14ac:dyDescent="0.3">
      <c r="A75" s="6" t="s">
        <v>97</v>
      </c>
      <c r="B75" s="6" t="s">
        <v>96</v>
      </c>
      <c r="C75" s="6">
        <v>3</v>
      </c>
    </row>
    <row r="76" spans="1:3" x14ac:dyDescent="0.3">
      <c r="A76" s="6" t="s">
        <v>98</v>
      </c>
      <c r="B76" s="6" t="s">
        <v>99</v>
      </c>
      <c r="C76" s="6">
        <v>3</v>
      </c>
    </row>
    <row r="77" spans="1:3" x14ac:dyDescent="0.3">
      <c r="A77" s="6" t="s">
        <v>100</v>
      </c>
      <c r="B77" s="6" t="s">
        <v>101</v>
      </c>
      <c r="C77" s="6">
        <v>4</v>
      </c>
    </row>
    <row r="78" spans="1:3" x14ac:dyDescent="0.3">
      <c r="A78" s="6" t="s">
        <v>307</v>
      </c>
      <c r="B78" s="6" t="s">
        <v>308</v>
      </c>
      <c r="C78" s="6">
        <v>4</v>
      </c>
    </row>
    <row r="79" spans="1:3" x14ac:dyDescent="0.3">
      <c r="A79" s="6" t="s">
        <v>102</v>
      </c>
      <c r="B79" s="6" t="s">
        <v>103</v>
      </c>
      <c r="C79" s="6">
        <v>3</v>
      </c>
    </row>
    <row r="80" spans="1:3" x14ac:dyDescent="0.3">
      <c r="A80" s="6" t="s">
        <v>104</v>
      </c>
      <c r="B80" s="6" t="s">
        <v>103</v>
      </c>
      <c r="C80" s="6">
        <v>3</v>
      </c>
    </row>
    <row r="81" spans="1:3" x14ac:dyDescent="0.3">
      <c r="A81" s="6" t="s">
        <v>105</v>
      </c>
      <c r="B81" s="6" t="s">
        <v>106</v>
      </c>
      <c r="C81" s="6">
        <v>4</v>
      </c>
    </row>
    <row r="82" spans="1:3" x14ac:dyDescent="0.3">
      <c r="A82" s="6" t="s">
        <v>107</v>
      </c>
      <c r="B82" s="6" t="s">
        <v>106</v>
      </c>
      <c r="C82" s="6">
        <v>4</v>
      </c>
    </row>
    <row r="83" spans="1:3" x14ac:dyDescent="0.3">
      <c r="A83" s="6" t="s">
        <v>175</v>
      </c>
      <c r="B83" s="6" t="s">
        <v>176</v>
      </c>
      <c r="C83" s="6">
        <v>4</v>
      </c>
    </row>
    <row r="84" spans="1:3" x14ac:dyDescent="0.3">
      <c r="A84" s="6" t="s">
        <v>177</v>
      </c>
      <c r="B84" s="6" t="s">
        <v>176</v>
      </c>
      <c r="C84" s="6">
        <v>4</v>
      </c>
    </row>
    <row r="85" spans="1:3" x14ac:dyDescent="0.3">
      <c r="A85" s="6" t="s">
        <v>108</v>
      </c>
      <c r="B85" s="6" t="s">
        <v>109</v>
      </c>
      <c r="C85" s="6">
        <v>9</v>
      </c>
    </row>
    <row r="86" spans="1:3" x14ac:dyDescent="0.3">
      <c r="A86" s="6" t="s">
        <v>110</v>
      </c>
      <c r="B86" s="6" t="s">
        <v>109</v>
      </c>
      <c r="C86" s="6">
        <v>8</v>
      </c>
    </row>
    <row r="87" spans="1:3" x14ac:dyDescent="0.3">
      <c r="A87" s="6" t="s">
        <v>111</v>
      </c>
      <c r="B87" s="6" t="s">
        <v>112</v>
      </c>
      <c r="C87" s="6">
        <v>8</v>
      </c>
    </row>
    <row r="88" spans="1:3" x14ac:dyDescent="0.3">
      <c r="A88" s="6" t="s">
        <v>113</v>
      </c>
      <c r="B88" s="6" t="s">
        <v>112</v>
      </c>
      <c r="C88" s="6">
        <v>7</v>
      </c>
    </row>
    <row r="89" spans="1:3" x14ac:dyDescent="0.3">
      <c r="A89" s="6" t="s">
        <v>114</v>
      </c>
      <c r="B89" s="6" t="s">
        <v>115</v>
      </c>
      <c r="C89" s="6">
        <v>9</v>
      </c>
    </row>
    <row r="90" spans="1:3" x14ac:dyDescent="0.3">
      <c r="A90" s="6" t="s">
        <v>116</v>
      </c>
      <c r="B90" s="6" t="s">
        <v>115</v>
      </c>
      <c r="C90" s="6">
        <v>9</v>
      </c>
    </row>
    <row r="91" spans="1:3" x14ac:dyDescent="0.3">
      <c r="A91" s="6" t="s">
        <v>117</v>
      </c>
      <c r="B91" s="6" t="s">
        <v>118</v>
      </c>
      <c r="C91" s="6">
        <v>8</v>
      </c>
    </row>
    <row r="92" spans="1:3" x14ac:dyDescent="0.3">
      <c r="A92" s="6" t="s">
        <v>178</v>
      </c>
      <c r="B92" s="6" t="s">
        <v>179</v>
      </c>
      <c r="C92" s="6">
        <v>5</v>
      </c>
    </row>
    <row r="93" spans="1:3" x14ac:dyDescent="0.3">
      <c r="A93" s="6" t="s">
        <v>260</v>
      </c>
      <c r="B93" s="6" t="s">
        <v>261</v>
      </c>
      <c r="C93" s="6">
        <v>4</v>
      </c>
    </row>
    <row r="94" spans="1:3" x14ac:dyDescent="0.3">
      <c r="A94" s="6" t="s">
        <v>262</v>
      </c>
      <c r="B94" s="6" t="s">
        <v>261</v>
      </c>
      <c r="C94" s="6">
        <v>4</v>
      </c>
    </row>
    <row r="95" spans="1:3" x14ac:dyDescent="0.3">
      <c r="A95" s="6" t="s">
        <v>309</v>
      </c>
      <c r="B95" s="6" t="s">
        <v>310</v>
      </c>
      <c r="C95" s="6">
        <v>3</v>
      </c>
    </row>
    <row r="96" spans="1:3" x14ac:dyDescent="0.3">
      <c r="A96" s="6" t="s">
        <v>119</v>
      </c>
      <c r="B96" s="6" t="s">
        <v>120</v>
      </c>
      <c r="C96" s="6">
        <v>5</v>
      </c>
    </row>
    <row r="97" spans="1:3" x14ac:dyDescent="0.3">
      <c r="A97" s="6" t="s">
        <v>121</v>
      </c>
      <c r="B97" s="6" t="s">
        <v>122</v>
      </c>
      <c r="C97" s="6">
        <v>6</v>
      </c>
    </row>
    <row r="98" spans="1:3" x14ac:dyDescent="0.3">
      <c r="A98" s="6" t="s">
        <v>123</v>
      </c>
      <c r="B98" s="6" t="s">
        <v>124</v>
      </c>
      <c r="C98" s="6">
        <v>8</v>
      </c>
    </row>
    <row r="99" spans="1:3" x14ac:dyDescent="0.3">
      <c r="A99" s="6" t="s">
        <v>125</v>
      </c>
      <c r="B99" s="6" t="s">
        <v>124</v>
      </c>
      <c r="C99" s="6">
        <v>8</v>
      </c>
    </row>
    <row r="100" spans="1:3" x14ac:dyDescent="0.3">
      <c r="A100" s="6" t="s">
        <v>126</v>
      </c>
      <c r="B100" s="6" t="s">
        <v>127</v>
      </c>
      <c r="C100" s="6">
        <v>5</v>
      </c>
    </row>
    <row r="101" spans="1:3" x14ac:dyDescent="0.3">
      <c r="A101" s="6" t="s">
        <v>128</v>
      </c>
      <c r="B101" s="6" t="s">
        <v>127</v>
      </c>
      <c r="C101" s="6">
        <v>5</v>
      </c>
    </row>
    <row r="102" spans="1:3" x14ac:dyDescent="0.3">
      <c r="A102" s="6" t="s">
        <v>129</v>
      </c>
      <c r="B102" s="6" t="s">
        <v>130</v>
      </c>
      <c r="C102" s="6">
        <v>5</v>
      </c>
    </row>
    <row r="103" spans="1:3" x14ac:dyDescent="0.3">
      <c r="A103" s="6" t="s">
        <v>131</v>
      </c>
      <c r="B103" s="6" t="s">
        <v>130</v>
      </c>
      <c r="C103" s="6">
        <v>6</v>
      </c>
    </row>
    <row r="104" spans="1:3" x14ac:dyDescent="0.3">
      <c r="A104" s="6" t="s">
        <v>132</v>
      </c>
      <c r="B104" s="6" t="s">
        <v>133</v>
      </c>
      <c r="C104" s="6">
        <v>7</v>
      </c>
    </row>
    <row r="105" spans="1:3" x14ac:dyDescent="0.3">
      <c r="A105" s="6" t="s">
        <v>134</v>
      </c>
      <c r="B105" s="6" t="s">
        <v>133</v>
      </c>
      <c r="C105" s="6">
        <v>6</v>
      </c>
    </row>
    <row r="106" spans="1:3" x14ac:dyDescent="0.3">
      <c r="A106" s="6" t="s">
        <v>135</v>
      </c>
      <c r="B106" s="6" t="s">
        <v>136</v>
      </c>
      <c r="C106" s="6">
        <v>6</v>
      </c>
    </row>
    <row r="107" spans="1:3" x14ac:dyDescent="0.3">
      <c r="A107" s="6" t="s">
        <v>137</v>
      </c>
      <c r="B107" s="6" t="s">
        <v>136</v>
      </c>
      <c r="C107" s="6">
        <v>6</v>
      </c>
    </row>
    <row r="108" spans="1:3" x14ac:dyDescent="0.3">
      <c r="A108" s="6" t="s">
        <v>138</v>
      </c>
      <c r="B108" s="6" t="s">
        <v>139</v>
      </c>
      <c r="C108" s="6">
        <v>7</v>
      </c>
    </row>
    <row r="109" spans="1:3" x14ac:dyDescent="0.3">
      <c r="A109" s="6" t="s">
        <v>140</v>
      </c>
      <c r="B109" s="6" t="s">
        <v>139</v>
      </c>
      <c r="C109" s="6">
        <v>6</v>
      </c>
    </row>
    <row r="110" spans="1:3" x14ac:dyDescent="0.3">
      <c r="A110" s="6" t="s">
        <v>141</v>
      </c>
      <c r="B110" s="6" t="s">
        <v>142</v>
      </c>
      <c r="C110" s="6">
        <v>3</v>
      </c>
    </row>
    <row r="111" spans="1:3" x14ac:dyDescent="0.3">
      <c r="A111" s="6" t="s">
        <v>230</v>
      </c>
      <c r="B111" s="6" t="s">
        <v>187</v>
      </c>
      <c r="C111" s="6">
        <v>4</v>
      </c>
    </row>
    <row r="112" spans="1:3" x14ac:dyDescent="0.3">
      <c r="A112" s="6" t="s">
        <v>242</v>
      </c>
      <c r="B112" s="6" t="s">
        <v>243</v>
      </c>
      <c r="C112" s="6">
        <v>3</v>
      </c>
    </row>
    <row r="113" spans="1:3" x14ac:dyDescent="0.3">
      <c r="A113" s="6" t="s">
        <v>244</v>
      </c>
      <c r="B113" s="6" t="s">
        <v>243</v>
      </c>
      <c r="C113" s="6">
        <v>3</v>
      </c>
    </row>
    <row r="114" spans="1:3" x14ac:dyDescent="0.3">
      <c r="A114" s="6" t="s">
        <v>143</v>
      </c>
      <c r="B114" s="6" t="s">
        <v>144</v>
      </c>
      <c r="C114" s="6">
        <v>4</v>
      </c>
    </row>
    <row r="115" spans="1:3" x14ac:dyDescent="0.3">
      <c r="A115" s="6" t="s">
        <v>145</v>
      </c>
      <c r="B115" s="6" t="s">
        <v>144</v>
      </c>
      <c r="C115" s="6">
        <v>4</v>
      </c>
    </row>
    <row r="116" spans="1:3" x14ac:dyDescent="0.3">
      <c r="A116" s="6" t="s">
        <v>146</v>
      </c>
      <c r="B116" s="6" t="s">
        <v>147</v>
      </c>
      <c r="C116" s="6">
        <v>3</v>
      </c>
    </row>
    <row r="117" spans="1:3" x14ac:dyDescent="0.3">
      <c r="A117" s="6" t="s">
        <v>148</v>
      </c>
      <c r="B117" s="6" t="s">
        <v>149</v>
      </c>
      <c r="C117" s="6">
        <v>3</v>
      </c>
    </row>
    <row r="118" spans="1:3" x14ac:dyDescent="0.3">
      <c r="A118" s="6" t="s">
        <v>153</v>
      </c>
      <c r="B118" s="6" t="s">
        <v>154</v>
      </c>
      <c r="C118" s="6">
        <v>3</v>
      </c>
    </row>
    <row r="119" spans="1:3" x14ac:dyDescent="0.3">
      <c r="A119" s="6" t="s">
        <v>155</v>
      </c>
      <c r="B119" s="6" t="s">
        <v>154</v>
      </c>
      <c r="C119" s="6">
        <v>3</v>
      </c>
    </row>
    <row r="120" spans="1:3" x14ac:dyDescent="0.3">
      <c r="A120" s="6" t="s">
        <v>231</v>
      </c>
      <c r="B120" s="6" t="s">
        <v>232</v>
      </c>
      <c r="C120" s="6">
        <v>4</v>
      </c>
    </row>
    <row r="121" spans="1:3" x14ac:dyDescent="0.3">
      <c r="A121" s="6" t="s">
        <v>233</v>
      </c>
      <c r="B121" s="6" t="s">
        <v>232</v>
      </c>
      <c r="C121" s="6">
        <v>4</v>
      </c>
    </row>
    <row r="122" spans="1:3" x14ac:dyDescent="0.3">
      <c r="A122" s="6" t="s">
        <v>311</v>
      </c>
      <c r="B122" s="6" t="s">
        <v>312</v>
      </c>
      <c r="C122" s="6">
        <v>5</v>
      </c>
    </row>
    <row r="123" spans="1:3" x14ac:dyDescent="0.3">
      <c r="A123" s="6" t="s">
        <v>313</v>
      </c>
      <c r="B123" s="6" t="s">
        <v>312</v>
      </c>
      <c r="C123" s="6">
        <v>5</v>
      </c>
    </row>
    <row r="124" spans="1:3" x14ac:dyDescent="0.3">
      <c r="A124" s="6" t="s">
        <v>186</v>
      </c>
      <c r="B124" s="6" t="s">
        <v>187</v>
      </c>
      <c r="C124" s="6">
        <v>4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72eaf93b-a9e7-4369-ad7f-bbc2adb0f13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18993EDF55544BBF3150B3A4DA817D" ma:contentTypeVersion="7" ma:contentTypeDescription="Vytvoří nový dokument" ma:contentTypeScope="" ma:versionID="86da6cf9cce5fa93b283ed55817282d0">
  <xsd:schema xmlns:xsd="http://www.w3.org/2001/XMLSchema" xmlns:xs="http://www.w3.org/2001/XMLSchema" xmlns:p="http://schemas.microsoft.com/office/2006/metadata/properties" xmlns:ns2="72eaf93b-a9e7-4369-ad7f-bbc2adb0f136" xmlns:ns3="6aca7773-569c-4ec7-822e-e3d72a93677c" targetNamespace="http://schemas.microsoft.com/office/2006/metadata/properties" ma:root="true" ma:fieldsID="aebf3c75be76e98ad80abb359829c2dd" ns2:_="" ns3:_="">
    <xsd:import namespace="72eaf93b-a9e7-4369-ad7f-bbc2adb0f136"/>
    <xsd:import namespace="6aca7773-569c-4ec7-822e-e3d72a9367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af93b-a9e7-4369-ad7f-bbc2adb0f1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ozn_x00e1_mka" ma:index="14" nillable="true" ma:displayName="Poznámka" ma:format="Dropdown" ma:internalName="Pozn_x00e1_mk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a7773-569c-4ec7-822e-e3d72a9367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47B391-67E3-46FD-81D3-B29FA9BCB9DE}">
  <ds:schemaRefs>
    <ds:schemaRef ds:uri="http://schemas.microsoft.com/office/2006/metadata/properties"/>
    <ds:schemaRef ds:uri="http://schemas.microsoft.com/office/infopath/2007/PartnerControls"/>
    <ds:schemaRef ds:uri="72eaf93b-a9e7-4369-ad7f-bbc2adb0f136"/>
  </ds:schemaRefs>
</ds:datastoreItem>
</file>

<file path=customXml/itemProps2.xml><?xml version="1.0" encoding="utf-8"?>
<ds:datastoreItem xmlns:ds="http://schemas.openxmlformats.org/officeDocument/2006/customXml" ds:itemID="{49AD6ECF-9CB5-43DC-84E1-0B5717FF99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32D16C-FE8F-4F44-AE15-0E5ED3C826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eaf93b-a9e7-4369-ad7f-bbc2adb0f136"/>
    <ds:schemaRef ds:uri="6aca7773-569c-4ec7-822e-e3d72a9367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50</vt:i4>
      </vt:variant>
    </vt:vector>
  </HeadingPairs>
  <TitlesOfParts>
    <vt:vector size="50" baseType="lpstr">
      <vt:lpstr>N101A</vt:lpstr>
      <vt:lpstr>N101B</vt:lpstr>
      <vt:lpstr>N101C</vt:lpstr>
      <vt:lpstr>N102A</vt:lpstr>
      <vt:lpstr>N102B</vt:lpstr>
      <vt:lpstr>N102C</vt:lpstr>
      <vt:lpstr>N102D</vt:lpstr>
      <vt:lpstr>N102E</vt:lpstr>
      <vt:lpstr>N102F</vt:lpstr>
      <vt:lpstr>N103A</vt:lpstr>
      <vt:lpstr>N103B</vt:lpstr>
      <vt:lpstr>N104A</vt:lpstr>
      <vt:lpstr>N104B</vt:lpstr>
      <vt:lpstr>N104C</vt:lpstr>
      <vt:lpstr>N105</vt:lpstr>
      <vt:lpstr>N106</vt:lpstr>
      <vt:lpstr>N201A</vt:lpstr>
      <vt:lpstr>N201B</vt:lpstr>
      <vt:lpstr>N201C</vt:lpstr>
      <vt:lpstr>N109</vt:lpstr>
      <vt:lpstr>N201D</vt:lpstr>
      <vt:lpstr>N201E</vt:lpstr>
      <vt:lpstr>N202.</vt:lpstr>
      <vt:lpstr>N203.</vt:lpstr>
      <vt:lpstr>N202</vt:lpstr>
      <vt:lpstr>N203</vt:lpstr>
      <vt:lpstr>N204</vt:lpstr>
      <vt:lpstr>N206.</vt:lpstr>
      <vt:lpstr>N206</vt:lpstr>
      <vt:lpstr>N301</vt:lpstr>
      <vt:lpstr>N302</vt:lpstr>
      <vt:lpstr>N303</vt:lpstr>
      <vt:lpstr>N304A</vt:lpstr>
      <vt:lpstr>N304B</vt:lpstr>
      <vt:lpstr>N306</vt:lpstr>
      <vt:lpstr>N307</vt:lpstr>
      <vt:lpstr>N308</vt:lpstr>
      <vt:lpstr>AN309</vt:lpstr>
      <vt:lpstr>N310</vt:lpstr>
      <vt:lpstr>N311</vt:lpstr>
      <vt:lpstr>N313</vt:lpstr>
      <vt:lpstr>N401</vt:lpstr>
      <vt:lpstr>N402</vt:lpstr>
      <vt:lpstr>N403A</vt:lpstr>
      <vt:lpstr>N403B</vt:lpstr>
      <vt:lpstr>N403C</vt:lpstr>
      <vt:lpstr>N403D</vt:lpstr>
      <vt:lpstr>N404</vt:lpstr>
      <vt:lpstr>N405</vt:lpstr>
      <vt:lpstr>N903</vt:lpstr>
    </vt:vector>
  </TitlesOfParts>
  <Manager/>
  <Company>VSCHT Praha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Kubova Petra</dc:creator>
  <cp:keywords/>
  <dc:description/>
  <cp:lastModifiedBy>Kundrat Ondrej</cp:lastModifiedBy>
  <cp:revision/>
  <dcterms:created xsi:type="dcterms:W3CDTF">2022-01-18T11:42:17Z</dcterms:created>
  <dcterms:modified xsi:type="dcterms:W3CDTF">2026-03-09T16:33:59Z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0x010100D918993EDF55544BBF3150B3A4DA817D</vt:lpwstr>
  </property>
</Properties>
</file>